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15" windowHeight="12900" tabRatio="518" activeTab="0"/>
  </bookViews>
  <sheets>
    <sheet name="ALEXANDER-PRICELIST-01.10.2016" sheetId="1" r:id="rId1"/>
  </sheets>
  <definedNames/>
  <calcPr fullCalcOnLoad="1"/>
</workbook>
</file>

<file path=xl/sharedStrings.xml><?xml version="1.0" encoding="utf-8"?>
<sst xmlns="http://schemas.openxmlformats.org/spreadsheetml/2006/main" count="3365" uniqueCount="2481">
  <si>
    <t>939-2</t>
  </si>
  <si>
    <t xml:space="preserve">  ЛУКСОЗЕН   АЛБУМ                              КОЖА  И   СРЕБРО  / 925 /      </t>
  </si>
  <si>
    <t>939-3</t>
  </si>
  <si>
    <t xml:space="preserve">  ПОСРЕБРЕНА  КОСТЕНУРКА               СРЕБРО  / 925 /  </t>
  </si>
  <si>
    <t>731/0</t>
  </si>
  <si>
    <t xml:space="preserve">  СРЕБЪРНА   ИКОНА                       МАХАГОН  И   СРЕБРО  / 925 /    </t>
  </si>
  <si>
    <t>731/1</t>
  </si>
  <si>
    <t>731/3</t>
  </si>
  <si>
    <t xml:space="preserve">  ГОЛЯМ  КОМПЛЕКТ   ЛУКСОЗЕН  ШАХ  И  ТАБЛА      -   EGYPT      </t>
  </si>
  <si>
    <t xml:space="preserve">  МАГНИТЕН МАЛЪК  КОМПЛЕКТ   ШАХ  </t>
  </si>
  <si>
    <t xml:space="preserve">  МАГНИТЕН ГОЛЯМ  КОМПЛЕКТ   ШАХ                                 </t>
  </si>
  <si>
    <t>1971-BOX</t>
  </si>
  <si>
    <t>2012-BOX</t>
  </si>
  <si>
    <t>CB-002</t>
  </si>
  <si>
    <t>BT-002</t>
  </si>
  <si>
    <t>CB-001</t>
  </si>
  <si>
    <t>BT-001</t>
  </si>
  <si>
    <t>TB-010</t>
  </si>
  <si>
    <t>FPN-006</t>
  </si>
  <si>
    <t>TB-021</t>
  </si>
  <si>
    <t>TB-022</t>
  </si>
  <si>
    <t>TB-023</t>
  </si>
  <si>
    <t>TB-024</t>
  </si>
  <si>
    <t>CB-102</t>
  </si>
  <si>
    <t>CB-103</t>
  </si>
  <si>
    <t>CB-104</t>
  </si>
  <si>
    <t>TB-008</t>
  </si>
  <si>
    <t>TB-011</t>
  </si>
  <si>
    <t>TB-009</t>
  </si>
  <si>
    <t>TB-015</t>
  </si>
  <si>
    <t>TB-007</t>
  </si>
  <si>
    <t>TB-016</t>
  </si>
  <si>
    <t>P-012</t>
  </si>
  <si>
    <t>P-014</t>
  </si>
  <si>
    <t>P-016</t>
  </si>
  <si>
    <t>PM-180</t>
  </si>
  <si>
    <t>PM-182</t>
  </si>
  <si>
    <t>SC-31</t>
  </si>
  <si>
    <t>BL-012</t>
  </si>
  <si>
    <t>BL-010</t>
  </si>
  <si>
    <t xml:space="preserve">  КЛЮЧОДЪРЖАТЕЛ МЕТАЛЕН С ДВА РИНГА В КУТИЯ -  ОРАНЖ, СИН</t>
  </si>
  <si>
    <t xml:space="preserve">  КЛЮЧОДЪРЖАТЕЛ   МЕТАЛЕН   С  ОГЛЕДАЛЕН  ЕФЕКТ</t>
  </si>
  <si>
    <t>LK-58</t>
  </si>
  <si>
    <t>BH-04</t>
  </si>
  <si>
    <t>BH-03</t>
  </si>
  <si>
    <t>BH-05</t>
  </si>
  <si>
    <t xml:space="preserve">  ДАМСКА     ЗАКАЧАЛКА  ЗА  ЧАНТА  С  ПЛЮШЕНА  ТОРБИЧКА  В  КУТИЯ</t>
  </si>
  <si>
    <t xml:space="preserve">  ДАМСКА     ЗАКАЧАЛКА  ЗА  ЧАНТА   С  КОЖЕН  КАЛЪФ  В  КУТИЯ</t>
  </si>
  <si>
    <t xml:space="preserve">  ГОЛЯМ  КОМПЛЕКТ   ШАХ  И  ТАБЛА                      -   STANDART</t>
  </si>
  <si>
    <t>K-7</t>
  </si>
  <si>
    <t>L-001</t>
  </si>
  <si>
    <t>814-35</t>
  </si>
  <si>
    <t>814-38</t>
  </si>
  <si>
    <t>AK-4</t>
  </si>
  <si>
    <t>K-47</t>
  </si>
  <si>
    <t>KR-04</t>
  </si>
  <si>
    <t>LC-21</t>
  </si>
  <si>
    <t>CHOPPER</t>
  </si>
  <si>
    <t xml:space="preserve">  ЛУКСОЗНА  ПОСТАВКА  ЗА  БЮРО  С   ХИМИКАЛКА  -  ОРАКУЛ  </t>
  </si>
  <si>
    <t>1403-1</t>
  </si>
  <si>
    <t>MAGNETO</t>
  </si>
  <si>
    <t xml:space="preserve">  МЕТАЛНА  ЩИПКА  ЗА  БЮРО                    -  СИН, ЧЕРВЕН, ЗЕЛЕН</t>
  </si>
  <si>
    <t>OVAL</t>
  </si>
  <si>
    <t xml:space="preserve">  МЕТАЛНА  ЩИПКА  ЗА  БЮРО                    -  СИН, ЧЕРВЕН</t>
  </si>
  <si>
    <t>STAR</t>
  </si>
  <si>
    <t>ACRIL</t>
  </si>
  <si>
    <t>РАЗМЕРИ</t>
  </si>
  <si>
    <t>ECO-002</t>
  </si>
  <si>
    <t>ECO-005</t>
  </si>
  <si>
    <t>ECO-009</t>
  </si>
  <si>
    <t>ECO-008</t>
  </si>
  <si>
    <t>ECO-004</t>
  </si>
  <si>
    <t>TOP-4-BL</t>
  </si>
  <si>
    <t>PM-168</t>
  </si>
  <si>
    <t>PM-170</t>
  </si>
  <si>
    <t>TB-003</t>
  </si>
  <si>
    <t>TB-004</t>
  </si>
  <si>
    <t>TB-005</t>
  </si>
  <si>
    <t>TB-006</t>
  </si>
  <si>
    <t>MC-1</t>
  </si>
  <si>
    <t>MC-2</t>
  </si>
  <si>
    <t>LK-20</t>
  </si>
  <si>
    <t>D-5</t>
  </si>
  <si>
    <t>VENUS</t>
  </si>
  <si>
    <t>CH-001</t>
  </si>
  <si>
    <t>PM-102</t>
  </si>
  <si>
    <t>0.40 лв РА</t>
  </si>
  <si>
    <t>130-BL</t>
  </si>
  <si>
    <t>CH-008</t>
  </si>
  <si>
    <t>BLACK</t>
  </si>
  <si>
    <t>SILVER</t>
  </si>
  <si>
    <t>N-007</t>
  </si>
  <si>
    <t>VEGA</t>
  </si>
  <si>
    <t>FLAG</t>
  </si>
  <si>
    <t>MODENA</t>
  </si>
  <si>
    <t>LAGUNA</t>
  </si>
  <si>
    <t>BRAVO</t>
  </si>
  <si>
    <t>FLASH</t>
  </si>
  <si>
    <t>KAPONE</t>
  </si>
  <si>
    <t>M-22</t>
  </si>
  <si>
    <t>PM-159</t>
  </si>
  <si>
    <t>M-15</t>
  </si>
  <si>
    <t>M-11</t>
  </si>
  <si>
    <t>LK-19</t>
  </si>
  <si>
    <t>813-02</t>
  </si>
  <si>
    <t xml:space="preserve">   СГЪВАЕМ  НАСТОЛЕН  ЧАСОВНИК   С  АЛАРМА    -   СИН  И  СРЕБЪРЕН</t>
  </si>
  <si>
    <t>SW-16</t>
  </si>
  <si>
    <t>FORUM</t>
  </si>
  <si>
    <t>VIVA</t>
  </si>
  <si>
    <t>LADY</t>
  </si>
  <si>
    <t>MINI-HOOK</t>
  </si>
  <si>
    <t>LC-26</t>
  </si>
  <si>
    <t xml:space="preserve">  КОМПЛЕКТ  ПРОФЕСИОНАЛЕН  ТИРБУШОН  И  ЗАПУШАЛКА  ЗА  ВИНО</t>
  </si>
  <si>
    <t>1864-L</t>
  </si>
  <si>
    <t>1866-L</t>
  </si>
  <si>
    <t>USB-005</t>
  </si>
  <si>
    <t>G-3</t>
  </si>
  <si>
    <t>G-4</t>
  </si>
  <si>
    <t xml:space="preserve">  ПЪТНА    СГЪВАЕМА  ЕКО  ЧАНТА  С  ЦИП    -   BLACK  CROCO</t>
  </si>
  <si>
    <t>SW-20</t>
  </si>
  <si>
    <t>K-12</t>
  </si>
  <si>
    <t>K-8</t>
  </si>
  <si>
    <t>K-9</t>
  </si>
  <si>
    <t>K-11</t>
  </si>
  <si>
    <t>K-50-R</t>
  </si>
  <si>
    <t>M-16</t>
  </si>
  <si>
    <t>814-41</t>
  </si>
  <si>
    <t>PM-166</t>
  </si>
  <si>
    <t>LK-15</t>
  </si>
  <si>
    <t>LK-52</t>
  </si>
  <si>
    <t>LK-54</t>
  </si>
  <si>
    <t>PM-163</t>
  </si>
  <si>
    <t>SET USB</t>
  </si>
  <si>
    <t xml:space="preserve">  НАСТОЛЕН  КОМПЛЕКТ - ЧАСОВНИК; ТЕРМОМЕТЪР; ХИДРОМЕТЪР И ХИМИКАЛКА</t>
  </si>
  <si>
    <t>PARMA</t>
  </si>
  <si>
    <t>GLORY</t>
  </si>
  <si>
    <t>DBP-01</t>
  </si>
  <si>
    <t xml:space="preserve">   КОМПЛЕКТ  ХИМИКАЛКА  И   USB - 4GB   В  КУТИЯ       -  СИН</t>
  </si>
  <si>
    <t>SW-2</t>
  </si>
  <si>
    <t>K-53</t>
  </si>
  <si>
    <t>K-52</t>
  </si>
  <si>
    <t>JB 9460</t>
  </si>
  <si>
    <t>С  ДДС</t>
  </si>
  <si>
    <t>1.00 лв РА</t>
  </si>
  <si>
    <t>RU-02</t>
  </si>
  <si>
    <t>2 М</t>
  </si>
  <si>
    <t xml:space="preserve">  ПОСТАВКА   ЗА  БЮРО  -  МЕМО  С  ХИМИКАЛКА  И  КЛАМЕРИ   </t>
  </si>
  <si>
    <t>на склад</t>
  </si>
  <si>
    <t>USB-001</t>
  </si>
  <si>
    <t>USB-002</t>
  </si>
  <si>
    <t>M-20</t>
  </si>
  <si>
    <t>M-8</t>
  </si>
  <si>
    <t>BOX</t>
  </si>
  <si>
    <t>GALAXY</t>
  </si>
  <si>
    <t xml:space="preserve">  ЛУКСОЗЕН  КОМПЛЕКТ  ТАБЛА И ЗАРОВЕ  В  КОЖЕНО  КУФАРЧЕ</t>
  </si>
  <si>
    <t>ЛЕВА</t>
  </si>
  <si>
    <t xml:space="preserve">ПРИ  ПОРЪЧКА  НА  ХИМИКАЛКИ, КЛЮЧОДЪРЖАТЕЛИ И ЗАПАЛКИ  МИН. КОЛИЧЕСТВО - 50бр ОТ ЦВЯТ  </t>
  </si>
  <si>
    <t xml:space="preserve">ЗА  ПРОДУКТИТЕ  В  РАЗПРОДАЖБА  МИНИМАЛНИТЕ  КОЛИЧЕСТВА  СА  ПОСОЧЕНИ </t>
  </si>
  <si>
    <t>GRAND</t>
  </si>
  <si>
    <t>РЕКЛАМАЦИИ  СЕ  ПРИЕМАТ  ДО  ТРИ  РАБОТНИ  ДНИ  СЛЕД  ПОЛУЧАВАНЕ  НА  СТОКАТА</t>
  </si>
  <si>
    <t xml:space="preserve">   ФИРМАТА  СИ  ЗАПАЗВА  ПРАВОТО  ЗА  ЦЕНОВИ  ПРОМЕНИ  </t>
  </si>
  <si>
    <t>SWAN</t>
  </si>
  <si>
    <t>FLASH - GOLD</t>
  </si>
  <si>
    <t>SLIDE  SILVER</t>
  </si>
  <si>
    <t>PRESTIGE</t>
  </si>
  <si>
    <t>CASINO</t>
  </si>
  <si>
    <t>ECO</t>
  </si>
  <si>
    <t>КАN</t>
  </si>
  <si>
    <t>1961-BKG</t>
  </si>
  <si>
    <t>MONACO</t>
  </si>
  <si>
    <t>DREAM</t>
  </si>
  <si>
    <t>BALL</t>
  </si>
  <si>
    <t>ROCKET</t>
  </si>
  <si>
    <t>ERA</t>
  </si>
  <si>
    <t>DALMATIN</t>
  </si>
  <si>
    <t>LB-05</t>
  </si>
  <si>
    <t>LK-55</t>
  </si>
  <si>
    <t>1806-A</t>
  </si>
  <si>
    <t>SKY-R  GROUP  LTD</t>
  </si>
  <si>
    <t>ЦЕНИ</t>
  </si>
  <si>
    <t>NO: 1</t>
  </si>
  <si>
    <t>СТР.</t>
  </si>
  <si>
    <t>БЕЗ ДДС</t>
  </si>
  <si>
    <t xml:space="preserve"> ПРОВЕРИ </t>
  </si>
  <si>
    <t>LU-4</t>
  </si>
  <si>
    <t>1861-S</t>
  </si>
  <si>
    <t>1862-L</t>
  </si>
  <si>
    <t>K-1</t>
  </si>
  <si>
    <t>K-56</t>
  </si>
  <si>
    <t>AK-2</t>
  </si>
  <si>
    <t>AK-3</t>
  </si>
  <si>
    <t>ECO-012</t>
  </si>
  <si>
    <t>ECO-010</t>
  </si>
  <si>
    <t>Z-LINE</t>
  </si>
  <si>
    <t>VERONA</t>
  </si>
  <si>
    <t>BUENO-BLACK</t>
  </si>
  <si>
    <t>BUENO</t>
  </si>
  <si>
    <t xml:space="preserve">  ХИМИКАЛКА                   -  СИН, ЗЕЛЕН, ОРАНЖ, ЧЕРВЕН </t>
  </si>
  <si>
    <t>G-8</t>
  </si>
  <si>
    <t>BON</t>
  </si>
  <si>
    <t>G-8-BOX</t>
  </si>
  <si>
    <t>DBP-05</t>
  </si>
  <si>
    <t xml:space="preserve">  ПОСТАВКА ЗА БЮРО С ХИМИКАЛКА   -  БЯЛА</t>
  </si>
  <si>
    <t>BLUE / BLACK</t>
  </si>
  <si>
    <t>1403-4</t>
  </si>
  <si>
    <t>1996-BOX</t>
  </si>
  <si>
    <t>LAGUNA-BOX</t>
  </si>
  <si>
    <t>FLASH-GOLD-BOX</t>
  </si>
  <si>
    <t>GOTTI</t>
  </si>
  <si>
    <t>2014-BOX</t>
  </si>
  <si>
    <t>PARKER</t>
  </si>
  <si>
    <t>PI-05</t>
  </si>
  <si>
    <t>PS-06</t>
  </si>
  <si>
    <t>PU-03</t>
  </si>
  <si>
    <t>KORLEONE</t>
  </si>
  <si>
    <t>STRIPE</t>
  </si>
  <si>
    <t xml:space="preserve">  ЛУКСОЗЕН  ПЕПЕЛНИК  ЗА  ЧЕТИРИ  ПУРИ</t>
  </si>
  <si>
    <t xml:space="preserve">  КОМПЛЕКТ  АРОМАТИЗИРАЩИ  ПРЪЧИЦИ  6 БР И  15 ml  ЛАВАНДУЛОВО МАСЛО</t>
  </si>
  <si>
    <t xml:space="preserve">  КОМПЛЕКТ  3 БР КЕРАМИЧНИ КУПИЧКИ  С  ПОДНОС</t>
  </si>
  <si>
    <t xml:space="preserve">  ДЪСКА ЗА СИРЕНА - БАМБУК</t>
  </si>
  <si>
    <t xml:space="preserve">  КОМПЛЕКТ  ПРИБОРИ  ЗА  СЕРВИРАНЕ</t>
  </si>
  <si>
    <t xml:space="preserve">  КУПА - ФРУКТИЕРА</t>
  </si>
  <si>
    <t xml:space="preserve">  КОМПЛЕКТ  4БР  ПОДЛОЖКИ  ЗА  ЧАШИ</t>
  </si>
  <si>
    <t xml:space="preserve">  К-Т  ДВЕ ТЕСТЕТА  КАРТИ, ЛИСТЧЕТА И МОЛИВ  В  КОЖЕН  КАЛЪФ </t>
  </si>
  <si>
    <t>105-S</t>
  </si>
  <si>
    <t>LSS-1001</t>
  </si>
  <si>
    <t>LSS-1003</t>
  </si>
  <si>
    <t>I-PEN</t>
  </si>
  <si>
    <t>G-9</t>
  </si>
  <si>
    <t>LGU-28</t>
  </si>
  <si>
    <t>LU-44-W</t>
  </si>
  <si>
    <t>F-101</t>
  </si>
  <si>
    <t>F-102</t>
  </si>
  <si>
    <t>F-103</t>
  </si>
  <si>
    <t>FLN-004</t>
  </si>
  <si>
    <t>F-100</t>
  </si>
  <si>
    <t xml:space="preserve">   ЧАНТА  ЗА  ДОКУМЕНТИ  -   ЧЕРНА, ЧЕРВЕНА, СИНЯ, ОРАНЖ</t>
  </si>
  <si>
    <t>LN-002</t>
  </si>
  <si>
    <t>LN-001</t>
  </si>
  <si>
    <t>LN-003</t>
  </si>
  <si>
    <t>TB-012</t>
  </si>
  <si>
    <t>K-62</t>
  </si>
  <si>
    <t>SW-23</t>
  </si>
  <si>
    <t>SW-24</t>
  </si>
  <si>
    <t>K-66</t>
  </si>
  <si>
    <t>SW-22</t>
  </si>
  <si>
    <t>K-69</t>
  </si>
  <si>
    <t>K-68</t>
  </si>
  <si>
    <t>K-61</t>
  </si>
  <si>
    <t>KL-34</t>
  </si>
  <si>
    <t>KR-03</t>
  </si>
  <si>
    <t>RU-03</t>
  </si>
  <si>
    <t>FROST MAN</t>
  </si>
  <si>
    <t xml:space="preserve">  МЕТАЛНА  ЩИПКА  ЗА  БЮРО                    -  ПРОЗРАЧНА</t>
  </si>
  <si>
    <t>AS-003</t>
  </si>
  <si>
    <t>COIN BANK</t>
  </si>
  <si>
    <t>L-002</t>
  </si>
  <si>
    <t>L-003</t>
  </si>
  <si>
    <t>MUG-1</t>
  </si>
  <si>
    <t>MUG-2</t>
  </si>
  <si>
    <t>MUG-10</t>
  </si>
  <si>
    <t xml:space="preserve">  СГЪВАЕМ ДЖОБЕН НОЖ - СТОМАНА</t>
  </si>
  <si>
    <t>M-23</t>
  </si>
  <si>
    <t>M-24</t>
  </si>
  <si>
    <t>W-001</t>
  </si>
  <si>
    <t>BS-1035</t>
  </si>
  <si>
    <t>BS-1034</t>
  </si>
  <si>
    <t>BS-1032</t>
  </si>
  <si>
    <t>BS-1033</t>
  </si>
  <si>
    <t>BS-1037</t>
  </si>
  <si>
    <t>BS-1036</t>
  </si>
  <si>
    <t>M-201</t>
  </si>
  <si>
    <t>814-43</t>
  </si>
  <si>
    <t>CH-020</t>
  </si>
  <si>
    <t>CH-015</t>
  </si>
  <si>
    <t>CH-014</t>
  </si>
  <si>
    <t>CH-019</t>
  </si>
  <si>
    <t>RC-001</t>
  </si>
  <si>
    <t>RC-002</t>
  </si>
  <si>
    <t>CH-023</t>
  </si>
  <si>
    <t>CH-022</t>
  </si>
  <si>
    <t xml:space="preserve">   КОЖЕНА ПАПКА  А4  С  МЕМО  БЛОК                -  BLACK  CROCO</t>
  </si>
  <si>
    <t xml:space="preserve">   КОЖЕНА ПАПКА  А4  С  МЕМО  БЛОК                -  OFFICE</t>
  </si>
  <si>
    <t xml:space="preserve">   КОМПЛЕКТ  ХИМИКАЛКА  И   USB - 4GB   В  КУТИЯ       -  БЯЛ</t>
  </si>
  <si>
    <t>LU-46-W</t>
  </si>
  <si>
    <t xml:space="preserve">  КОМПЛЕКТ  ПОДНОС - ДЪСКА  И  НОЖ  ЗА  СИРЕНА</t>
  </si>
  <si>
    <t xml:space="preserve">  КОМПЛЕКТ  ПОДНОС - ДЪСКА  И  3 БР ПРИБОРИ  ЗА  СИРЕНА</t>
  </si>
  <si>
    <t>N-022</t>
  </si>
  <si>
    <t>ECO-017</t>
  </si>
  <si>
    <t>ECO-016</t>
  </si>
  <si>
    <t>ECO-015</t>
  </si>
  <si>
    <t>ECO-014</t>
  </si>
  <si>
    <t>JETRO</t>
  </si>
  <si>
    <t>1974-W</t>
  </si>
  <si>
    <t>SINDY</t>
  </si>
  <si>
    <t>CREO</t>
  </si>
  <si>
    <t>PARTY</t>
  </si>
  <si>
    <t xml:space="preserve">  ХИМИКАЛКА                   -  СИН, ЗЕЛЕН, РОЗОВ, ОРАНЖ</t>
  </si>
  <si>
    <t xml:space="preserve">  ХИМИКАЛКА                   -  БОРДО, ОРАНЖ, ЗЕЛЕН, СИН </t>
  </si>
  <si>
    <t xml:space="preserve">  ПОСТАВКА ЗА БЮРО С ХИМИКАЛКА   -  ЗЕЛЕН, ОРАНЖ, СИН</t>
  </si>
  <si>
    <t>PARIS</t>
  </si>
  <si>
    <t>G-10</t>
  </si>
  <si>
    <t>STRATO</t>
  </si>
  <si>
    <t>G-7-BOX A</t>
  </si>
  <si>
    <t>BOSS</t>
  </si>
  <si>
    <t>2020-BOX</t>
  </si>
  <si>
    <t>CROWN</t>
  </si>
  <si>
    <t>FSH 7605</t>
  </si>
  <si>
    <t>FSN 7404</t>
  </si>
  <si>
    <t>FSN 7402</t>
  </si>
  <si>
    <t>FST 8212</t>
  </si>
  <si>
    <t>CM 4690</t>
  </si>
  <si>
    <t>CMM 746</t>
  </si>
  <si>
    <t>CS 7732</t>
  </si>
  <si>
    <t>CS 7734</t>
  </si>
  <si>
    <t>CS 7735</t>
  </si>
  <si>
    <t>JS 3292</t>
  </si>
  <si>
    <t>JB 4111</t>
  </si>
  <si>
    <t>POP ART</t>
  </si>
  <si>
    <t>ANNIVERSARY</t>
  </si>
  <si>
    <t>SQUARE</t>
  </si>
  <si>
    <t>JSR 8222</t>
  </si>
  <si>
    <t>JMN 939</t>
  </si>
  <si>
    <t>GALA</t>
  </si>
  <si>
    <t>SPARKLE</t>
  </si>
  <si>
    <t>ALLURE</t>
  </si>
  <si>
    <t>SIDERNO</t>
  </si>
  <si>
    <t>BENTLEY</t>
  </si>
  <si>
    <t>TRACE</t>
  </si>
  <si>
    <t>CHRONO</t>
  </si>
  <si>
    <t>MONTRE CRISTAL</t>
  </si>
  <si>
    <t>1801-CUTTER</t>
  </si>
  <si>
    <t>JUG 3671</t>
  </si>
  <si>
    <t xml:space="preserve">  КАНА                                                    </t>
  </si>
  <si>
    <t>Katie Alice</t>
  </si>
  <si>
    <t>CU 3671</t>
  </si>
  <si>
    <t>SJUG 3671</t>
  </si>
  <si>
    <t>MG 3674</t>
  </si>
  <si>
    <t>TRLH 3671</t>
  </si>
  <si>
    <t>TRSLH 3671</t>
  </si>
  <si>
    <t>CAKE 3671</t>
  </si>
  <si>
    <t xml:space="preserve">  КОМПЛЕКТ  ЧАЙНИК  С  ЧАША  ЗА  ЧАЙ</t>
  </si>
  <si>
    <t xml:space="preserve">  КАНИЧКА  ЗА  МЛЯКО</t>
  </si>
  <si>
    <t xml:space="preserve">  ЧАША  ЗА  ЧАЙ</t>
  </si>
  <si>
    <t xml:space="preserve">  КОМПЛЕКТ  ЧЕТИРИ  ДЕСЕРТНИ  ВИЛИЧКИ  В  КУТИЯ</t>
  </si>
  <si>
    <t xml:space="preserve">  ПОДНОС                                                                              -  47,2х32,7</t>
  </si>
  <si>
    <t xml:space="preserve">  ПОДНОС                                                                              -  38,5х20</t>
  </si>
  <si>
    <t xml:space="preserve">  ДВУЕТАЖНА  ПОСТАВКА  ЗА  СЛАДКИ  В  КУТИЯ</t>
  </si>
  <si>
    <t xml:space="preserve">  КОМПЛЕКТ  ЧАША  ЗА  ЧАЙ  С  ЧИНИЯ</t>
  </si>
  <si>
    <t xml:space="preserve">  КОМПЛЕКТ  ЧЕТИРИ  ДЕСЕРТНИ  ЛЪЖИЧКИ  В  КУТИЯ</t>
  </si>
  <si>
    <t>SP 3924</t>
  </si>
  <si>
    <t>SP 3671</t>
  </si>
  <si>
    <t xml:space="preserve">  ДЪРВЕНА  ДЪСКА  ЗА  СИРЕНЕ                                          </t>
  </si>
  <si>
    <t>CHKN 3607</t>
  </si>
  <si>
    <t xml:space="preserve">  КОМПЛЕКТ  ЧЕТИРИ  НОЖА  ЗА  СИРЕНЕ  В  КУТИЯ</t>
  </si>
  <si>
    <t xml:space="preserve">  КОМПЛЕКТ  ЧЕТИРИ  ЧИНИИ  ЗА  СИРЕНЕ  В  КУТИЯ</t>
  </si>
  <si>
    <t>SP 3607</t>
  </si>
  <si>
    <t>TRLH 660</t>
  </si>
  <si>
    <t>BL-015</t>
  </si>
  <si>
    <t>БЕЛИ</t>
  </si>
  <si>
    <t>BL-014</t>
  </si>
  <si>
    <t>8 ЦВЯТА</t>
  </si>
  <si>
    <t>BL-016</t>
  </si>
  <si>
    <t>6 ЦВЯТА</t>
  </si>
  <si>
    <t xml:space="preserve">   ЧАНТА  ЗА  ДОКУМЕНТИ  -   ЧЕРНА, БЕЖ, СИНЯ</t>
  </si>
  <si>
    <t>SW-27</t>
  </si>
  <si>
    <t>GOLD</t>
  </si>
  <si>
    <t>SW-29</t>
  </si>
  <si>
    <t>SW-31</t>
  </si>
  <si>
    <t>SW-30</t>
  </si>
  <si>
    <t>SW-28</t>
  </si>
  <si>
    <t>SW-17</t>
  </si>
  <si>
    <t>SW-26</t>
  </si>
  <si>
    <t>SW-4</t>
  </si>
  <si>
    <t>SW-14</t>
  </si>
  <si>
    <t>K-70</t>
  </si>
  <si>
    <t>M-25</t>
  </si>
  <si>
    <t>LK-22</t>
  </si>
  <si>
    <t>LK-25</t>
  </si>
  <si>
    <t>PM-175</t>
  </si>
  <si>
    <t>LK-31</t>
  </si>
  <si>
    <t>LB-07</t>
  </si>
  <si>
    <t>LK-32</t>
  </si>
  <si>
    <t>LK-33</t>
  </si>
  <si>
    <t>LK-34</t>
  </si>
  <si>
    <t>PM-186</t>
  </si>
  <si>
    <t>PM-187</t>
  </si>
  <si>
    <t>PM-190</t>
  </si>
  <si>
    <t>CH-026</t>
  </si>
  <si>
    <t>BR-001</t>
  </si>
  <si>
    <t xml:space="preserve">  ПЛЮШЕНО  МЕЧЕ  КЛЮЧОДЪРЖАТЕЛ  С  ПЛОЧКА  ЗА  ЛОГО</t>
  </si>
  <si>
    <t>BR-002</t>
  </si>
  <si>
    <t xml:space="preserve">  КОЛЕДНО  ПЛЮШЕНО  МЕЧЕ  КЛЮЧОДЪРЖАТЕЛ</t>
  </si>
  <si>
    <t>BR-003</t>
  </si>
  <si>
    <t xml:space="preserve">  КОЛЕДНО  ПЛЮШЕНО  МЕЧЕ  КЛЮЧОДЪРЖАТЕЛ С РАМКА ЗА СНИМКА ИЛИ ЛОГО</t>
  </si>
  <si>
    <t>BR-004</t>
  </si>
  <si>
    <t xml:space="preserve">  КОЛЕДНО  ПЛЮШЕНО  ЕЛЕНЧЕ  КЛЮЧОДЪРЖАТЕЛ</t>
  </si>
  <si>
    <t>K-60</t>
  </si>
  <si>
    <t>BR-005</t>
  </si>
  <si>
    <t xml:space="preserve">  ПЛЮШЕНО  МЕЧЕ  КЛЮЧОДЪРЖАТЕЛ</t>
  </si>
  <si>
    <t>BR-006</t>
  </si>
  <si>
    <t>BR-007</t>
  </si>
  <si>
    <t>BR-008</t>
  </si>
  <si>
    <t>MUG-6</t>
  </si>
  <si>
    <t>CD-33</t>
  </si>
  <si>
    <t xml:space="preserve">  КОЛЕДНО  ОДЕАЛО - ПОЛАР С КАЛЪФ</t>
  </si>
  <si>
    <t>CD-34</t>
  </si>
  <si>
    <t>CD-35</t>
  </si>
  <si>
    <t xml:space="preserve">  КОЛЕДНО  ОДЕАЛО - ПОЛАР С ПЛЮШЕНА ИГРАЧКА</t>
  </si>
  <si>
    <t>CD-36</t>
  </si>
  <si>
    <t>CD-37</t>
  </si>
  <si>
    <t xml:space="preserve">  КОЛЕДНИ  РОГА</t>
  </si>
  <si>
    <t>CD-42</t>
  </si>
  <si>
    <t>CD-40</t>
  </si>
  <si>
    <t>CD-41</t>
  </si>
  <si>
    <t>CD-39</t>
  </si>
  <si>
    <t>CD-43</t>
  </si>
  <si>
    <t>CD-44</t>
  </si>
  <si>
    <t>CD-45-E</t>
  </si>
  <si>
    <t>CD-45-C</t>
  </si>
  <si>
    <t>CD-45-R</t>
  </si>
  <si>
    <t>CD-45-D</t>
  </si>
  <si>
    <t>TRR 3607</t>
  </si>
  <si>
    <t xml:space="preserve">  ПЛАТО ЗА СИРЕНА</t>
  </si>
  <si>
    <t xml:space="preserve">  СВЕТЛООТРАЗИТЕЛНА ГРИВНА</t>
  </si>
  <si>
    <t>www.sky-r.com                   tel: 02-954-96-44,  02-494 01 90</t>
  </si>
  <si>
    <t>PM-188</t>
  </si>
  <si>
    <t>1993-BOX</t>
  </si>
  <si>
    <t>CHICK</t>
  </si>
  <si>
    <t>CHICK-BOX</t>
  </si>
  <si>
    <t>PREMIERE</t>
  </si>
  <si>
    <t xml:space="preserve">  ЛУКСОЗEН  КОМПЛЕКТ  ЗА  ВИНО  С  5 БР  АКСЕСОАРИ  </t>
  </si>
  <si>
    <t xml:space="preserve">   ЧАНТА  ЗА  ДОКУМЕНТИ  -   ЧЕРНА, ЧЕРВЕНА, СИНЯ, ОРАНЖ, ЗЕЛЕНА</t>
  </si>
  <si>
    <t>PM-185</t>
  </si>
  <si>
    <t xml:space="preserve">  НАСТОЛEН   МОЛИВНИК</t>
  </si>
  <si>
    <t xml:space="preserve">  НАСТОЛЕН   ВИЗИТНИК   И   МЕТАЛНА  ХИМИКАЛКА</t>
  </si>
  <si>
    <t>PM-101</t>
  </si>
  <si>
    <t>0.25 лв РА</t>
  </si>
  <si>
    <t xml:space="preserve">ТОП ЦЕНА              </t>
  </si>
  <si>
    <t xml:space="preserve">  ХИМИКАЛКА                   -  СИН, ЗЕЛЕН, ОРАНЖ</t>
  </si>
  <si>
    <t>изчерпан</t>
  </si>
  <si>
    <t xml:space="preserve">  ХИМИКАЛКА                   -  ОРАНЖ, ЗЕЛЕН</t>
  </si>
  <si>
    <t>98.00 лв РА</t>
  </si>
  <si>
    <t>0.30 лв РА</t>
  </si>
  <si>
    <t>N-034</t>
  </si>
  <si>
    <t>N-035</t>
  </si>
  <si>
    <t>N-036</t>
  </si>
  <si>
    <t>N-037</t>
  </si>
  <si>
    <t>N-038</t>
  </si>
  <si>
    <t>N-040</t>
  </si>
  <si>
    <t>N-026</t>
  </si>
  <si>
    <t>N-027</t>
  </si>
  <si>
    <t>N-029</t>
  </si>
  <si>
    <t>N-032</t>
  </si>
  <si>
    <t>N-025</t>
  </si>
  <si>
    <t>ECO-019</t>
  </si>
  <si>
    <t>ECO-020</t>
  </si>
  <si>
    <t>ECO-003</t>
  </si>
  <si>
    <t>ECO-018</t>
  </si>
  <si>
    <t xml:space="preserve">  ХИМИКАЛКА                   -  ОРАНЖ, СИН </t>
  </si>
  <si>
    <t xml:space="preserve">  ХИМИКАЛКА                   -   БЯЛА</t>
  </si>
  <si>
    <t xml:space="preserve">  ХИМИКАЛКА                   -  СИН, ЧЕРВЕН </t>
  </si>
  <si>
    <t xml:space="preserve">  ХИМИКАЛКА                   -  ЧЕРВЕН </t>
  </si>
  <si>
    <t xml:space="preserve">  ХИМИКАЛКА                   -  ЧЕРЕН, ЗЕЛЕН, ЧЕРВЕН, ЖЪЛТ, СИН</t>
  </si>
  <si>
    <t xml:space="preserve">  ХИМИКАЛКА                   -  ЗЕЛЕН ; ЧЕРВЕН ; ЛИЛАВ ; ОРАНЖ , РОЗОВ, ЖЪЛТ, СИН</t>
  </si>
  <si>
    <t xml:space="preserve">  ХИМИКАЛКА                   -  БОРДО, СИН, ЧЕРВЕН, ЧЕРЕН-CHROM</t>
  </si>
  <si>
    <t xml:space="preserve">  ХИМИКАЛКА                   -  ЧЕРЕН-GOLD</t>
  </si>
  <si>
    <t xml:space="preserve">  ХИМИКАЛКА                   -  ЗЕЛЕН, ЧЕРВЕН, ЧЕРЕН, СИН </t>
  </si>
  <si>
    <t xml:space="preserve">  ХИМИКАЛКА                   -   ЧЕРВЕН, СИН,  ЖЪЛТ                       -  МИН.  100 бр</t>
  </si>
  <si>
    <t xml:space="preserve">  ХИМИКАЛКА                   -   СИН</t>
  </si>
  <si>
    <t xml:space="preserve">  ХИМИКАЛКА                   -  ЗЕЛЕН, СРЕБЪРЕН</t>
  </si>
  <si>
    <t xml:space="preserve">  ХИМИКАЛКА                   -   ЧЕРВЕН , СИН                                  -  МИН.  100 бр</t>
  </si>
  <si>
    <t xml:space="preserve">  ХИМИКАЛКА                   -  ЧЕРВЕН, ЗЕЛЕН, СИН </t>
  </si>
  <si>
    <t xml:space="preserve">  ХИМИКАЛКА                   -  ЧЕРВЕН, ЗЕЛЕН, СИН, СРЕБЪРЕН, ЧЕРЕН</t>
  </si>
  <si>
    <t xml:space="preserve">  МЕТАЛНА ХИМИКАЛКА В КУТИЯ</t>
  </si>
  <si>
    <t>G-14</t>
  </si>
  <si>
    <t xml:space="preserve">  МЕТАЛНА ХИМИКАЛКА В КУТИЯ   -  6 ЦВЯТА</t>
  </si>
  <si>
    <t>G-11</t>
  </si>
  <si>
    <t>G-12</t>
  </si>
  <si>
    <t xml:space="preserve">  МЕТАЛНА ХИМИКАЛКА ЗА ТЪЧСКРИЙН  -  8 ЦВЯТА</t>
  </si>
  <si>
    <t>G-15</t>
  </si>
  <si>
    <t>LSS-1007</t>
  </si>
  <si>
    <t>LSS-1006</t>
  </si>
  <si>
    <t>LSS-1005</t>
  </si>
  <si>
    <t>2045-BOX</t>
  </si>
  <si>
    <t>LSS-1004</t>
  </si>
  <si>
    <t xml:space="preserve">  КОМПЛЕКТ ХИМИКАЛКА И КОЛИЕ С ЦИРКОНИ В КУТИЯ</t>
  </si>
  <si>
    <t>LSS-1008</t>
  </si>
  <si>
    <t xml:space="preserve">  КОМПЛЕКТ ХИМИКАЛКА И КЛЮЧОДЪРЖАТЕЛ В КУТИЯ</t>
  </si>
  <si>
    <t>2050-BOX</t>
  </si>
  <si>
    <t xml:space="preserve">  КОМПЛЕКТ МЕТАЛНИ РОЛЕР И ХИМИКАЛКА В КУТИЯ</t>
  </si>
  <si>
    <t>2048-BP-BOX</t>
  </si>
  <si>
    <t>2048-RP-BOX</t>
  </si>
  <si>
    <t xml:space="preserve">  МЕТАЛЕН РОЛЕР В КУТИЯ</t>
  </si>
  <si>
    <t xml:space="preserve">  КОМПЛЕКТ МЕТАЛНИ РОЛЕР И ПИСАЛКА В КУТИЯ</t>
  </si>
  <si>
    <t>2051-BOX</t>
  </si>
  <si>
    <t xml:space="preserve">  KOMПЛЕКТ МЕТАЛНИ РОЛЕР И ХИМИКАЛКА В КУТИЯ </t>
  </si>
  <si>
    <t>2046-BOX</t>
  </si>
  <si>
    <t>2052-BOX</t>
  </si>
  <si>
    <t>2049-BOX</t>
  </si>
  <si>
    <t>2053-BOX</t>
  </si>
  <si>
    <t>NS 2954-L</t>
  </si>
  <si>
    <t>NS 154-BPLO</t>
  </si>
  <si>
    <t>AVANTURE</t>
  </si>
  <si>
    <t xml:space="preserve"> МЕТАЛНА ХИМИКАЛКА В ЛУКСОЗНА КУТИЯ</t>
  </si>
  <si>
    <t xml:space="preserve"> МЕТАЛНА ХИМИКАЛКА И НОЖ ЗА ПИСМА В КУТИЯ</t>
  </si>
  <si>
    <t>NS 154-BPKH</t>
  </si>
  <si>
    <t xml:space="preserve"> METAЛНА ХИМИКАЛКА И КЛЮЧОДЪРЖАТЕЛ В КУТИЯ</t>
  </si>
  <si>
    <t>SCORE</t>
  </si>
  <si>
    <t>NST 8402</t>
  </si>
  <si>
    <t>NST 8405</t>
  </si>
  <si>
    <t xml:space="preserve"> МЕТАЛЕН РОЛЕР В КУТИЯ</t>
  </si>
  <si>
    <t>N 5011</t>
  </si>
  <si>
    <t>ZOOM</t>
  </si>
  <si>
    <t>NST 8402-8405 LUX</t>
  </si>
  <si>
    <t>NS 5554</t>
  </si>
  <si>
    <t xml:space="preserve"> МЕТАЛНА ХИМИКАЛКА В КУТИЯ</t>
  </si>
  <si>
    <t xml:space="preserve"> КОЖЕН ПОРТФЕЙЛ И ХИМИКАЛКА В КУТИЯ</t>
  </si>
  <si>
    <t>NST 0994</t>
  </si>
  <si>
    <t>NSN 3444</t>
  </si>
  <si>
    <t>NTF 112</t>
  </si>
  <si>
    <t>NSN 3765</t>
  </si>
  <si>
    <t>NSN 3764</t>
  </si>
  <si>
    <t xml:space="preserve"> ПАПКА А4 - ЛУКС</t>
  </si>
  <si>
    <t>HERITAGE-GUN</t>
  </si>
  <si>
    <t>ABSOLUTE</t>
  </si>
  <si>
    <t>FRANK CHROME</t>
  </si>
  <si>
    <t>FRANK GUN</t>
  </si>
  <si>
    <t>CATANIA</t>
  </si>
  <si>
    <t>LC-29</t>
  </si>
  <si>
    <t xml:space="preserve">  НАСТОЛЕН  КОМПЛЕКТ  -  ГЛОБУС СЪС САМОЗАЛЕПВАЩИ СЕ ИНДЕКСИ,ВИЗИТНИК И РОЛЕР</t>
  </si>
  <si>
    <t xml:space="preserve">  НАСТОЛЕН  КОМПЛЕКТ  -  ГЛОБУС С ЧАСОВНИК И РОЛЕР</t>
  </si>
  <si>
    <t xml:space="preserve">  КОМПЛЕКТ ЗА КОКТЕЙЛИ </t>
  </si>
  <si>
    <t xml:space="preserve">  КОМПЛЕКТ 2 БРОЯ БАМБУКОВИ ПРЪСТЕНА ЗА САЛФЕТКИ</t>
  </si>
  <si>
    <t xml:space="preserve">  БАМБУКОВО ПЛАТО</t>
  </si>
  <si>
    <t xml:space="preserve">  КУТИЯ ЗА ЧАЙ </t>
  </si>
  <si>
    <t xml:space="preserve">  КОМПЛЕКТ ЗА ВИНО БАМБУК</t>
  </si>
  <si>
    <t xml:space="preserve">  КУТИЯ ЗА 2 БУТИЛКИ ВИНО, ТИРБУШОН, ДЪСКА И 2 НОЖА ЗА СИРЕНЕ</t>
  </si>
  <si>
    <t>ECO-MAN</t>
  </si>
  <si>
    <t xml:space="preserve">  КЕРАМИЧНО ЧОВЕЧЕ - САКСИЙКА С ТРЕВА</t>
  </si>
  <si>
    <t xml:space="preserve">  ТИРБУШОН С ОТВАРАЧКА И НОЖЧЕ</t>
  </si>
  <si>
    <t>LC-27</t>
  </si>
  <si>
    <t>LC-28</t>
  </si>
  <si>
    <t xml:space="preserve">  ПЯСЪЧЕН ЧАСОВНИК 5 МИН. С ДЪРВЕНА РАМКА</t>
  </si>
  <si>
    <t xml:space="preserve">  ЛУКСОЗЕН КОМПЛЕКТ С 4БР. АКСЕСОАРИ ЗА ВИНО И БАР КОМПАС ЗА КОКТЕЙЛИ</t>
  </si>
  <si>
    <t xml:space="preserve">  КАРТИ ЗА ИГРА В КАРТОНЕНА КУТИЯ</t>
  </si>
  <si>
    <t xml:space="preserve">  КАРТИ ЗА ИГРА В ПЛАСТМАСОВА КУТИЯ</t>
  </si>
  <si>
    <t>LU-8</t>
  </si>
  <si>
    <t>LU-86-W</t>
  </si>
  <si>
    <t xml:space="preserve">   КОМПЛЕКТ  ХИМИКАЛКА  И   USB - 8GB   В  КУТИЯ       -  БЯЛ</t>
  </si>
  <si>
    <t>LU-84-W</t>
  </si>
  <si>
    <t xml:space="preserve">   КОМПЛЕКТ  ХИМИКАЛКА  И   USB - 8GB   В  КУТИЯ       -  ЧЕРЕН,СИН</t>
  </si>
  <si>
    <t xml:space="preserve">   КОМПЛЕКТ  ХИМИКАЛКА  И   USB - 4GB   В  КУТИЯ       -  ЧЕРЕН,СИН</t>
  </si>
  <si>
    <t>TOP-8-BL</t>
  </si>
  <si>
    <t xml:space="preserve">   КОМПЛЕКТ  ХИМИКАЛКА  И   USB - 8GB   В  КУТИЯ       -  СИН</t>
  </si>
  <si>
    <t>EL-102</t>
  </si>
  <si>
    <t>EL-100</t>
  </si>
  <si>
    <t>PB-3</t>
  </si>
  <si>
    <t xml:space="preserve">  USB 2.0 HUB С 4 ВХОДА</t>
  </si>
  <si>
    <t xml:space="preserve">  ПРЕНОСИМА БАТЕРИЯ КЛЮЧОДЪРЖАТЕЛ, БЕЗ КАБЕЛ МОЩНОСТ: 2000 mAh</t>
  </si>
  <si>
    <t>PB-1</t>
  </si>
  <si>
    <t>PB-5</t>
  </si>
  <si>
    <t>PB-4</t>
  </si>
  <si>
    <t>PB-2</t>
  </si>
  <si>
    <t>EL-103</t>
  </si>
  <si>
    <t>EL-104</t>
  </si>
  <si>
    <t xml:space="preserve">  НАСТОЛЕН МИНИ ВЕНТИЛАТОР С USB НАКРАЙНИК</t>
  </si>
  <si>
    <t>L-004</t>
  </si>
  <si>
    <t>L-005</t>
  </si>
  <si>
    <t xml:space="preserve">  КЛЮЧОДЪРЖАТЕЛ - ФЕНЕРЧЕ В КУТИЯ / 1БР. БАТЕРИЯ ААА НЕ Е ВКЛЮЧЕНА /</t>
  </si>
  <si>
    <t xml:space="preserve">  9 LED ФЕНЕРЧЕ, АЛУМИНИЙ / БАТЕРИЯ НЕ Е ВКЛЮЧЕНА/</t>
  </si>
  <si>
    <t>P-22</t>
  </si>
  <si>
    <t>P-21</t>
  </si>
  <si>
    <t xml:space="preserve">  ЧЕТКА  ЗА  КЛАВИАТУРА  И  LED ЕКРАН    -  СИН, ЧЕРВЕН, БЯЛ</t>
  </si>
  <si>
    <t xml:space="preserve">  ЧЕТКА  ЗА  КЛАВИАТУРА                            -  СИН, ЧЕРВЕН</t>
  </si>
  <si>
    <t xml:space="preserve">  ПОСТАВКА    ЗА    БЮРО                            -  ГЛОБУСЧЕ</t>
  </si>
  <si>
    <t>OP-BOX</t>
  </si>
  <si>
    <t>RP-BOX</t>
  </si>
  <si>
    <t>AS-007</t>
  </si>
  <si>
    <t>AS-004</t>
  </si>
  <si>
    <t xml:space="preserve">  КУТИЙКА ЗА ХАПЧЕТА С 3 ОТДЕЛЕНИЯ - ЧЕРВЕН,СИН,БЯЛ</t>
  </si>
  <si>
    <t xml:space="preserve">  КУТИЙКА ЗА ХАПЧЕТА С 4 ОТДЕЛЕНИЯ - ЧЕРВЕН,СИН</t>
  </si>
  <si>
    <t xml:space="preserve">  АНТИСТРЕС СЪРЦЕ</t>
  </si>
  <si>
    <t xml:space="preserve">  АНТИСТРЕС КАПКА</t>
  </si>
  <si>
    <t>ASKH-4</t>
  </si>
  <si>
    <t xml:space="preserve">  АНТИСТРЕС ТОПКА - ЧЕРВЕН,СИН</t>
  </si>
  <si>
    <t>ASKH-5</t>
  </si>
  <si>
    <t xml:space="preserve">  АНТИСТРЕС СЪРЦЕ - КЛЮЧОДЪРЖАТЕЛ</t>
  </si>
  <si>
    <t xml:space="preserve">  АНТИСТРЕС КЪЩИЧКА</t>
  </si>
  <si>
    <t>RB-3</t>
  </si>
  <si>
    <t>RB-4</t>
  </si>
  <si>
    <t xml:space="preserve">  СВЕТЛООТРАЗИТЕЛЕН КЛЮЧОДЪРЖАТЕЛ - МЕЧЕ </t>
  </si>
  <si>
    <t xml:space="preserve">  СВЕТЛООТРАЗИТЕЛЕН КЛЮЧОДЪРЖАТЕЛ - МЕЧЕ  -  ЧЕРВЕН,ЖЪЛТ,СИН,БЯЛ</t>
  </si>
  <si>
    <t>BL-017</t>
  </si>
  <si>
    <t xml:space="preserve">  ВРЪЗКА ЗА БАДЖ СЪС ЗАКОПЧАЛКА - ШИРИНА  2см СИН,ЗЕЛЕН,ЧЕРВЕН,БЯЛ,ЖЪЛТ</t>
  </si>
  <si>
    <t xml:space="preserve">  ВРЪЗКА ЗА БАДЖ СЪС ЗАКОПЧАЛКА   -   ШИРИНА  2см    -  ЗА СУБЛИМАЦИЯ</t>
  </si>
  <si>
    <t xml:space="preserve">  ВРЪЗКА ЗА БАДЖ СЪС ЗАКОПЧАЛКА   -   ШИРИНА  2см    </t>
  </si>
  <si>
    <t>BL-011</t>
  </si>
  <si>
    <t xml:space="preserve">  ВРЪЗКА  ЗА  БАДЖ  СЪС  ЗАКОПЧАЛКА   -   ШИРИНА  2см   -  СЕЙФТИ</t>
  </si>
  <si>
    <t>EV-4</t>
  </si>
  <si>
    <t>SC-37</t>
  </si>
  <si>
    <t>EV-3</t>
  </si>
  <si>
    <t>EV-2</t>
  </si>
  <si>
    <t>RB-2</t>
  </si>
  <si>
    <t>RB-1</t>
  </si>
  <si>
    <t xml:space="preserve">  СВЕТЛООТРАЗИТЕЛНА ГРИВНА С ПЛЮШ ОТ ВЪТРЕШНАТА СТРАНА</t>
  </si>
  <si>
    <t>EV-1</t>
  </si>
  <si>
    <t>TR-8</t>
  </si>
  <si>
    <t>TR-7</t>
  </si>
  <si>
    <t>TR-10</t>
  </si>
  <si>
    <t>TR-5</t>
  </si>
  <si>
    <t>TR-6</t>
  </si>
  <si>
    <t xml:space="preserve">  ГЛАНЦИРАН КАЛЪФ ЗА ДОКУМЕНТИ  -  3 ЦВЯТА</t>
  </si>
  <si>
    <t xml:space="preserve">  ГЛАНЦИРАН КАЛЪФ ЗА ПАСПОРТ И ДОКУМЕНТИ  -  2 ЦВЯТА</t>
  </si>
  <si>
    <t xml:space="preserve">  ЦИФРОВО КАНТАРЧЕ ЗА БАГАЖ /БАТЕРИЯТА Е ВКЛЮЧЕНА/  -  3 ЦВЯТА</t>
  </si>
  <si>
    <t xml:space="preserve">  БАДЖ ЗА БАГАЖ  -  9 ЦВЯТА</t>
  </si>
  <si>
    <t>TR-1</t>
  </si>
  <si>
    <t>TR-3</t>
  </si>
  <si>
    <t>TR-11</t>
  </si>
  <si>
    <t>TR-4</t>
  </si>
  <si>
    <t>TR-2</t>
  </si>
  <si>
    <t xml:space="preserve">  ПОРТФЕЙЛ ЗА ДОКУМЕНТИ  -  ЧЕРЕН,СИН</t>
  </si>
  <si>
    <t>TB-039</t>
  </si>
  <si>
    <t>KL-35</t>
  </si>
  <si>
    <t>TB-035</t>
  </si>
  <si>
    <t>CH-033</t>
  </si>
  <si>
    <t>CH-032</t>
  </si>
  <si>
    <t>CH-038</t>
  </si>
  <si>
    <t>CH-034</t>
  </si>
  <si>
    <t>CH-040</t>
  </si>
  <si>
    <t xml:space="preserve">  AВТОМАТИЧЕН ЧАДЪР 8 ПАНЕЛА,190 Т ПОНДЖИ В КАЛЪФ  -  СРЕБЪРЕН,ЧЕРЕН</t>
  </si>
  <si>
    <t>CH-030</t>
  </si>
  <si>
    <t>CH-031</t>
  </si>
  <si>
    <t>CH-041</t>
  </si>
  <si>
    <t>CH-0151</t>
  </si>
  <si>
    <t>CH-028</t>
  </si>
  <si>
    <t>CH-027</t>
  </si>
  <si>
    <t>CH-036</t>
  </si>
  <si>
    <t>CH-241</t>
  </si>
  <si>
    <t>CH-24</t>
  </si>
  <si>
    <t xml:space="preserve">  ПЛАЖЕН ЧАДЪР 8 ПАНЕЛА 170 T В КАЛЪФ  -  5 ЦВЯТА</t>
  </si>
  <si>
    <t>TB-036</t>
  </si>
  <si>
    <t>TB-037</t>
  </si>
  <si>
    <t>TB-038</t>
  </si>
  <si>
    <t xml:space="preserve">  РАНИЦА С ПРЕДЕН ДЖОБ 600D ПОЛИЕСТЕР</t>
  </si>
  <si>
    <t>G-16</t>
  </si>
  <si>
    <t>TB-043</t>
  </si>
  <si>
    <t>TB-030</t>
  </si>
  <si>
    <t>TB-029</t>
  </si>
  <si>
    <t xml:space="preserve">   КОНФЕРЕНТНА ЧАНТА С ЦИП И ВЪНШЕН ДЖОБ</t>
  </si>
  <si>
    <t xml:space="preserve">   КОНФЕРЕНТНА ЧАНТА ЗА ДОКУМЕНТИ</t>
  </si>
  <si>
    <t xml:space="preserve">   ЧАНТА ЗА ЛАПТОП И ДОКУМЕНТИ С РЕГУЛИРУЕМА ДЪЛГА ДРЪЖКА</t>
  </si>
  <si>
    <t>TB-042</t>
  </si>
  <si>
    <t>TB-044</t>
  </si>
  <si>
    <t xml:space="preserve">   СПОРТЕН САК С РЕГУЛИРУЕМА ДЪЛГА ДРЪЖКА И ВЪНШЕН ДЖОБ</t>
  </si>
  <si>
    <t xml:space="preserve">   ЧАНТА ЗА ДОКУМЕНТИ С ЦИП И  РЕГУЛИРУЕМА ДЪЛГА ДРЪЖКА</t>
  </si>
  <si>
    <t>TB-041</t>
  </si>
  <si>
    <t>TB-045</t>
  </si>
  <si>
    <t xml:space="preserve">   РАНИЦА С РЕГУЛИРУЕМИ ПРЕЗРАМКИ</t>
  </si>
  <si>
    <t xml:space="preserve">   ЧАНТА ЗА ДОКУМЕНТИ С 2 ОТДЕЛЕНИЯ</t>
  </si>
  <si>
    <t>TB-040</t>
  </si>
  <si>
    <t>TB-031</t>
  </si>
  <si>
    <t xml:space="preserve">   МУЛТИФУНКЦИОНАЛНА ЧАНТА ЗА ДОКУМЕНТИ С РЕГУЛИРУЕМА ДЪЛГА ДРЪЖКА</t>
  </si>
  <si>
    <t>TB-032</t>
  </si>
  <si>
    <t xml:space="preserve">  ДАМСКА КОЗМЕТИЧНА ЧАНТИЧКА  - МИКРОФИБЪР      -   3  ЦВЯТА</t>
  </si>
  <si>
    <t xml:space="preserve">  ДАМСКА КОЗМЕТИЧНА ЧАНТИЧКА  - МИКРОФИБЪР      -   4  ЦВЯТА</t>
  </si>
  <si>
    <t>TB-0081</t>
  </si>
  <si>
    <t>TB-0102</t>
  </si>
  <si>
    <t>TB-0101</t>
  </si>
  <si>
    <t xml:space="preserve">  ПАМУЧНА ЧАНТА - 100%, 95g С ДЪЛГИ ДРЪЖКИ  -  75см</t>
  </si>
  <si>
    <t>TB-025</t>
  </si>
  <si>
    <t>TB-026</t>
  </si>
  <si>
    <t>TB-033</t>
  </si>
  <si>
    <t xml:space="preserve">  ТЕРМО РАНИЧКА  -  СИН, ЧЕРВЕН, СИВ</t>
  </si>
  <si>
    <t xml:space="preserve">  ТЕРМО ЧАНТА С ВЪТРЕШЕН ДЖОБ  -  ЧЕРВЕН, СИН</t>
  </si>
  <si>
    <t xml:space="preserve">  ТЕРМО ЧАНТА  -  ЧЕРВЕН, ОРАНЖЕВ, ЖЪЛТ, Т.СИН, СВ.СИН, БЯЛ</t>
  </si>
  <si>
    <t>LN-005</t>
  </si>
  <si>
    <t>LN-004</t>
  </si>
  <si>
    <t>LN-007</t>
  </si>
  <si>
    <t xml:space="preserve">  КЛЮЧОДЪРЖАТЕЛ - МИНИ ЧАНТИЧКА С ЦИП  -  ЧЕРЕН, БЯЛ, ЧЕРВЕН</t>
  </si>
  <si>
    <t xml:space="preserve">  ДАМСКО ОГЛЕДАЛЦЕ, НОРМАЛНО И УВЕЛИЧИТЕЛНО</t>
  </si>
  <si>
    <t>M-6B</t>
  </si>
  <si>
    <t xml:space="preserve">  ДАМСКО ОГЛЕДАЛЦЕ /АЛУМИНИЙ/  В КУТИЯ</t>
  </si>
  <si>
    <t>SC-33</t>
  </si>
  <si>
    <t>SC-36</t>
  </si>
  <si>
    <t xml:space="preserve">  ДАМСКИ ШАЛ  -  РОЗОВ, ЧЕРЕН</t>
  </si>
  <si>
    <t xml:space="preserve">  ДАМСКИ ШАЛ  -  РОЗОВ, ЧЕРЕН, СИН</t>
  </si>
  <si>
    <t>LK-39</t>
  </si>
  <si>
    <t>LK-38</t>
  </si>
  <si>
    <t>LK-37</t>
  </si>
  <si>
    <t>LK-40</t>
  </si>
  <si>
    <t>AJB-008</t>
  </si>
  <si>
    <t>AJB-009</t>
  </si>
  <si>
    <t>PW-4</t>
  </si>
  <si>
    <t>PW-3</t>
  </si>
  <si>
    <t>PW-1</t>
  </si>
  <si>
    <t>B-BALL-4</t>
  </si>
  <si>
    <t xml:space="preserve">  НАДУВАЕМА ПЛАЖНА ТОПКА  -  ЧЕРВЕН, СИН, ЖЪЛТ,СВ.СИН, ЗЕЛЕН, ОРАНЖЕВ</t>
  </si>
  <si>
    <t>TB-028</t>
  </si>
  <si>
    <t>FAN-1</t>
  </si>
  <si>
    <t>F-BALL-7</t>
  </si>
  <si>
    <t xml:space="preserve">  ФУТБОЛНА ТОПКА - РАЗМЕР 5</t>
  </si>
  <si>
    <t>PS-3</t>
  </si>
  <si>
    <t>PS-1</t>
  </si>
  <si>
    <t xml:space="preserve">  КОМПЛЕКТ ЗА БАДМИНТОН С 2 ПЕРЦА</t>
  </si>
  <si>
    <t>FE-2</t>
  </si>
  <si>
    <t>CAP-4</t>
  </si>
  <si>
    <t>CAP-1</t>
  </si>
  <si>
    <t>CAP-2</t>
  </si>
  <si>
    <t>HAT-1</t>
  </si>
  <si>
    <t xml:space="preserve">  СЛАМЕНА ШАПКА С ПЕРИФЕРИЯ БЕЗ ЛЕНТА</t>
  </si>
  <si>
    <t>CAP-3</t>
  </si>
  <si>
    <t>SG-1</t>
  </si>
  <si>
    <t xml:space="preserve">  БЕЙЗБОЛНА ШАПКА, РЕГУЛИРУЕМА С ВЕЛКРО  -  10 ЦВЯТА</t>
  </si>
  <si>
    <t xml:space="preserve">  БЕЙЗБОЛНА ШАПКА, РЕГУЛИРУЕМА С ВЕЛКРО  -  6 ЦВЯТА </t>
  </si>
  <si>
    <t xml:space="preserve">  БЕЙЗБОЛНА ШАПКА, РЕГУЛИРУЕМА С ВЕЛКРО  -  2 ЦВЯТА</t>
  </si>
  <si>
    <t>CD-50</t>
  </si>
  <si>
    <t xml:space="preserve">  КОЛЕДНA  СВЕЩ   В  КУТИЯ</t>
  </si>
  <si>
    <t xml:space="preserve">  КОЛЕДНА  ШАПКА  -  4 ЦВЯТА</t>
  </si>
  <si>
    <t xml:space="preserve">  КОЛЕДНA  СВЕЩ   В  КУТИЯ  -  ЧЕРВЕНА, ЗЛАТЕН</t>
  </si>
  <si>
    <t>CD-49</t>
  </si>
  <si>
    <t>CD-531</t>
  </si>
  <si>
    <t>CD-532</t>
  </si>
  <si>
    <t>CD-51</t>
  </si>
  <si>
    <t>CD-60</t>
  </si>
  <si>
    <t>CD-58</t>
  </si>
  <si>
    <t>CD-59</t>
  </si>
  <si>
    <t>CD-54</t>
  </si>
  <si>
    <t>MUG-17</t>
  </si>
  <si>
    <t>MUG-18</t>
  </si>
  <si>
    <t>CD-52</t>
  </si>
  <si>
    <t xml:space="preserve">  СВЕТЕЩА ДЕКОРАЦИЯ ЗА МАСА - ЗВЕЗДА С БАТЕРИЯ</t>
  </si>
  <si>
    <t xml:space="preserve">  СВЕТЕЩА ДЕКОРАЦИЯ ЗА МАСА - ЕЛХА С БАТЕРИЯ</t>
  </si>
  <si>
    <t xml:space="preserve">  СВЕТЕЩА ДЕКОРАЦИЯ ЗА МАСА С БАТЕРИЯ</t>
  </si>
  <si>
    <t>BS-1063</t>
  </si>
  <si>
    <t>SC-34</t>
  </si>
  <si>
    <t xml:space="preserve">  ШАЛ - ПОЛАР  -  8 ЦВЯТА</t>
  </si>
  <si>
    <t>CD-55</t>
  </si>
  <si>
    <t xml:space="preserve">  КОЛЕДНО  ОДЕАЛО - ПОЛАР С ПАНДЕЛКА</t>
  </si>
  <si>
    <t xml:space="preserve">  НАСТОЛЕН ЧАСОВНИК </t>
  </si>
  <si>
    <t>CD-48-S</t>
  </si>
  <si>
    <t>CD-48-L</t>
  </si>
  <si>
    <t xml:space="preserve">  КОЛЕДНА ДЕКОРАЦИЯ - ПОРЦЕЛАН  -  РУДОЛФ                               </t>
  </si>
  <si>
    <t>BS-1065</t>
  </si>
  <si>
    <t>BS-1066</t>
  </si>
  <si>
    <t>BS-1067</t>
  </si>
  <si>
    <t>BS-1068</t>
  </si>
  <si>
    <t>BS-1071</t>
  </si>
  <si>
    <t>BS-1073</t>
  </si>
  <si>
    <t>BS-1074</t>
  </si>
  <si>
    <t>BS-1075</t>
  </si>
  <si>
    <t>BS-1076</t>
  </si>
  <si>
    <t>BS-1077</t>
  </si>
  <si>
    <t>BS-1078</t>
  </si>
  <si>
    <t>BS-1079</t>
  </si>
  <si>
    <t>BS-1080</t>
  </si>
  <si>
    <t>BS-1081</t>
  </si>
  <si>
    <t>BS-1082</t>
  </si>
  <si>
    <t>PM-216</t>
  </si>
  <si>
    <t>PM-217</t>
  </si>
  <si>
    <t>PM-212</t>
  </si>
  <si>
    <t>PM-214</t>
  </si>
  <si>
    <t>AJB-003</t>
  </si>
  <si>
    <t xml:space="preserve">  ДАМСКА ГРИВНА С ПЕРЛИ  -  СИВА И БЯЛА</t>
  </si>
  <si>
    <t>AJB-007</t>
  </si>
  <si>
    <t xml:space="preserve">  ДАМСКА ГРИВНА В ТОРБИЧКА </t>
  </si>
  <si>
    <t>AJB-006</t>
  </si>
  <si>
    <t>SW-32</t>
  </si>
  <si>
    <t xml:space="preserve">  КЛЮЧОДЪРЖАТЕЛ  -  КУТИЯ  ЗА  ХАПЧЕТА  -  ЧЕРВЕНИ, СИНИ                     </t>
  </si>
  <si>
    <t xml:space="preserve">  КЛЮЧОДЪРЖАТЕЛ   МЕТАЛЕН                                </t>
  </si>
  <si>
    <t>RU-04</t>
  </si>
  <si>
    <t xml:space="preserve">  КОМПЛЕКТ - ИНСТРУМЕНТИ - 6 ЧАСТИ И LED ФЕНЕРЧЕ /ВКЛ. БАТЕРИИ/</t>
  </si>
  <si>
    <t>KR-02</t>
  </si>
  <si>
    <t>KR-06</t>
  </si>
  <si>
    <t xml:space="preserve">  КОМПЛЕКТ - ИНСТРУМЕНТИ - 8 ЧАСТИ </t>
  </si>
  <si>
    <t>RU-05</t>
  </si>
  <si>
    <t>KR-05</t>
  </si>
  <si>
    <t>LTM-1</t>
  </si>
  <si>
    <t>LTM-2</t>
  </si>
  <si>
    <t xml:space="preserve">  РОЛЕТКА  3м         </t>
  </si>
  <si>
    <t xml:space="preserve">  РОЛЕТКА  5м         </t>
  </si>
  <si>
    <t xml:space="preserve">  KЛЮЧОДЪРЖАТЕЛ - РОЛЕТКА - 2м  -  5 ЦВЯТА</t>
  </si>
  <si>
    <t xml:space="preserve">  РОЛЕТКА ЗА ТЯЛО С BMI ДИСПЛЕЙ</t>
  </si>
  <si>
    <t xml:space="preserve">  РОЛЕТКА ЗА ТЯЛО </t>
  </si>
  <si>
    <t>P-019</t>
  </si>
  <si>
    <t>P-020</t>
  </si>
  <si>
    <t>P-20</t>
  </si>
  <si>
    <t>MUG-15</t>
  </si>
  <si>
    <t>MUG-16</t>
  </si>
  <si>
    <t>BQ-1</t>
  </si>
  <si>
    <t>BQ-2</t>
  </si>
  <si>
    <t>BQ-3</t>
  </si>
  <si>
    <t>MUG-12</t>
  </si>
  <si>
    <t>MUG-14</t>
  </si>
  <si>
    <t xml:space="preserve">  ДВУСТЕННА МЕТАЛНА ЧАША  -  300ml  -  6 ЦВЯТА</t>
  </si>
  <si>
    <t xml:space="preserve">  СПОРТНА БУТИЛКА - 500ml  -  4 ЦВЯТА</t>
  </si>
  <si>
    <t xml:space="preserve">  МЕТАЛНА СПОРТНА БУТИЛКА С КАРАБИНКА  -  6 ЦВЯТА  -  400ml</t>
  </si>
  <si>
    <t xml:space="preserve">  МЕТАЛНА СПОРТНА БУТИЛКА С КАРАБИНКА  -  2 ЦВЯТА  -  300ml</t>
  </si>
  <si>
    <t xml:space="preserve">  ТЕРМОС ОТ НЕРЪЖДАЕМА СТОМАНА  -  350ml </t>
  </si>
  <si>
    <t xml:space="preserve">  ТЕРМОС ОТ НЕРЪЖДАЕМА СТОМАНА  -  500ml  -  2 ЦВЯТА</t>
  </si>
  <si>
    <t xml:space="preserve">  ТЕРМОС ОТ НЕРЪЖДАЕМА СТОМАНА  -  500ml  </t>
  </si>
  <si>
    <t>M-26</t>
  </si>
  <si>
    <t>M-31</t>
  </si>
  <si>
    <t>M-27</t>
  </si>
  <si>
    <t>W-002</t>
  </si>
  <si>
    <t xml:space="preserve">  КОЖЕН ПОРТФЕЙЛ В КУТИЯ</t>
  </si>
  <si>
    <t>ABL-001</t>
  </si>
  <si>
    <t>ABL-002</t>
  </si>
  <si>
    <t>AR-001</t>
  </si>
  <si>
    <t>AR-002</t>
  </si>
  <si>
    <t xml:space="preserve">  МЪЖКИ КОЖЕН КОЛАН В КУТИЯ</t>
  </si>
  <si>
    <t xml:space="preserve">  МЪЖКИ КОЖЕН КОЛАН С ДВА ВИДА КАТАРАМИ В КУТИЯ</t>
  </si>
  <si>
    <t>PM-200</t>
  </si>
  <si>
    <t>PM-201</t>
  </si>
  <si>
    <t>LK-59</t>
  </si>
  <si>
    <t>LK-60</t>
  </si>
  <si>
    <t>814-45</t>
  </si>
  <si>
    <t xml:space="preserve"> БЕЛЕЖНИК А5 С ТВЪРДИ КОРИЦИ И МЕТАЛЕН ХИМИКАЛ В КУТИЯ</t>
  </si>
  <si>
    <t xml:space="preserve"> БЕЛЕЖНИК А5 С ТВЪРДИ КОРИЦИ - ЧЕРЕН, ЗЕЛЕН, ЛИЛАВ,ЧЕРВЕН, СИН </t>
  </si>
  <si>
    <t xml:space="preserve"> БЕЛЕЖНИК А5 С ТВЪРДИ КОРИЦИ - СИН, СРЕБЪРЕН</t>
  </si>
  <si>
    <t xml:space="preserve"> БЕЛЕЖНИК А5 С ТВЪРДИ КОРИЦИ </t>
  </si>
  <si>
    <t xml:space="preserve"> БЕЛЕЖНИК А6 С ТВЪРДИ КОРИЦИ - РОЗОВ, ЧЕРЕН, СИН, ЗЕЛЕН,ОРАНЖЕВ,ЧЕРВЕН</t>
  </si>
  <si>
    <t xml:space="preserve"> БЕЛЕЖНИК А5 С ТВЪРДИ КОРИЦИ - БЯЛ, ЧЕРВЕН, СИН,ЧЕРЕН</t>
  </si>
  <si>
    <t xml:space="preserve"> ЕКО РАЗДЕЛИТЕЛ ЗА КНИГА С  5 ЦВЯТА САМОЗАЛЕПВАЩИ СЕ ИНДЕКСИ  </t>
  </si>
  <si>
    <t>12 БР/КОМПЛЕКТ</t>
  </si>
  <si>
    <t>2 БР В КАЛЪФ</t>
  </si>
  <si>
    <t xml:space="preserve"> ДЪРВОДЕЛСКИ МОЛИВ - ДВУЦВЕТЕН</t>
  </si>
  <si>
    <t xml:space="preserve"> ДЪРВОДЕЛСКИ МОЛИВ - СИН, ЧЕРЕН, ЧЕРВЕН</t>
  </si>
  <si>
    <t xml:space="preserve"> ECO ХИМИКАЛКИ - ЧЕРВЕНА, ОРАНЖЕВА, ЗЕЛЕНА, СИНЯ  И ЧЕРНА</t>
  </si>
  <si>
    <t xml:space="preserve"> ЕКО  ХИМИКАЛКА   -   ЗЕЛЕНА  С  ДЪРВЕН  КЛИП</t>
  </si>
  <si>
    <t xml:space="preserve"> ЕКО  ХИМИКАЛКА   -   С  КАПАЧКА</t>
  </si>
  <si>
    <t>2032-S</t>
  </si>
  <si>
    <t xml:space="preserve">  ХИМИКАЛКА                   -  СРЕБЪРНA </t>
  </si>
  <si>
    <t>SIMPO</t>
  </si>
  <si>
    <t>SIMPO-S</t>
  </si>
  <si>
    <t>EDI</t>
  </si>
  <si>
    <t>RING</t>
  </si>
  <si>
    <t>SLIM</t>
  </si>
  <si>
    <t>STONE</t>
  </si>
  <si>
    <t>DELTA</t>
  </si>
  <si>
    <t>DELTA-FORCE</t>
  </si>
  <si>
    <t>MOON</t>
  </si>
  <si>
    <t>ONDA</t>
  </si>
  <si>
    <t>HAPPY</t>
  </si>
  <si>
    <t>FUN</t>
  </si>
  <si>
    <t>PAGO</t>
  </si>
  <si>
    <t>3.60 лв РА</t>
  </si>
  <si>
    <t>CITY</t>
  </si>
  <si>
    <t>1959-BP</t>
  </si>
  <si>
    <t>GLORI</t>
  </si>
  <si>
    <t>OFFICE</t>
  </si>
  <si>
    <t>SHELLY M-BOX</t>
  </si>
  <si>
    <t>MINISTER M-BOX</t>
  </si>
  <si>
    <t>2047-BOX</t>
  </si>
  <si>
    <t>PREMIER M-BOX</t>
  </si>
  <si>
    <t>CAMINO</t>
  </si>
  <si>
    <t>SPACE</t>
  </si>
  <si>
    <t>SPACE-BOX</t>
  </si>
  <si>
    <t>CAMINO-BOX</t>
  </si>
  <si>
    <t xml:space="preserve">  МЕТАЛНА ХИМИКАЛКА И АВТОМАТИЧЕН МОЛИВ В КАЛЪФ  -  БЯЛ, ЧЕРЕН</t>
  </si>
  <si>
    <t xml:space="preserve">  МЕТАЛНА ХИМИКАЛКА И АВТОМАТИЧЕН МОЛИВ В КУТИЯ  -  БЯЛ, ЧЕРЕН</t>
  </si>
  <si>
    <t xml:space="preserve">  МЕТАЛНА ХИМИКАЛКА И АВТОМАТИЧЕН МОЛИВ В КУТИЯ  -  СИВ, ЧЕРВЕН, СИН</t>
  </si>
  <si>
    <t>GRANADA</t>
  </si>
  <si>
    <t>GRANADA-BOX</t>
  </si>
  <si>
    <t>LUGANO-BOX</t>
  </si>
  <si>
    <t>CAPITAL</t>
  </si>
  <si>
    <t>CAPITAL-BOX</t>
  </si>
  <si>
    <t>TRIEST-BOX</t>
  </si>
  <si>
    <t>GRAND-BOX</t>
  </si>
  <si>
    <t>STRIPE-BOX</t>
  </si>
  <si>
    <t>BICOLORE-LUX</t>
  </si>
  <si>
    <t>NST 0995</t>
  </si>
  <si>
    <t>CARVEN</t>
  </si>
  <si>
    <t>55 лв РА</t>
  </si>
  <si>
    <t>90 лв РА</t>
  </si>
  <si>
    <t xml:space="preserve">  ДЕКОРАТИВНА   ДВОЙКА  ПОСРЕБРЕНИ   КАЛИНКИ </t>
  </si>
  <si>
    <t>BLACK, WHITE</t>
  </si>
  <si>
    <t xml:space="preserve">  МЕТАЛНА ХИМИКАЛКА С LED ФЕНЕРЧЕ И ЛАЗЕРНА ПОКАЗАЛКА В КУТИЯ </t>
  </si>
  <si>
    <t xml:space="preserve">  СПОРТНА ЦВЕТНА ЖИЛЕТКА - СИН,ОРАНЖ,БЯЛ,ЗЕЛЕН,ЧЕРВЕН,ЖЪЛТ</t>
  </si>
  <si>
    <t xml:space="preserve">  ПОРТФЕЙЛ ЗА ДОКУМЕНТИ 2  ДЖОБА, ПРОЗОРЕЦ  -  ЧЕРВЕН,СИН,ОРАНЖ,ЗЕЛЕН</t>
  </si>
  <si>
    <t>LN-006</t>
  </si>
  <si>
    <t>LN-008</t>
  </si>
  <si>
    <t xml:space="preserve">  КОЗМЕТИЧНА ЧАНТИЧКА ЗА ЧЕРВИЛО С ОГЛЕДАЛО </t>
  </si>
  <si>
    <t xml:space="preserve">  НЕСЕСЕР ЗА МАНИКЮР - 5 ЧАСТИ  -  ЧЕРЕН</t>
  </si>
  <si>
    <t xml:space="preserve">  НЕСЕСЕР ЗА МАНИКЮР - 5 ЧАСТИ  -  БЯЛ</t>
  </si>
  <si>
    <t xml:space="preserve">  КЛЮЧОДЪРЖАТЕЛ   МЕТАЛЕН    </t>
  </si>
  <si>
    <t xml:space="preserve"> ЕКО  БЕЛЕЖНИК   -   9 ЦВЯТА</t>
  </si>
  <si>
    <t xml:space="preserve">  ВАЗА                                                            КРИСТАЛ  И   СРЕБРО  / 925 /      </t>
  </si>
  <si>
    <t>12 ЦВЯТА</t>
  </si>
  <si>
    <t xml:space="preserve">  ВРЪЗКА  ЗА  БАДЖ -  ШИРИНА  2см </t>
  </si>
  <si>
    <t xml:space="preserve">  СПЕСТОВНА  КАСИЧКА                                -  МАТОВА</t>
  </si>
  <si>
    <t xml:space="preserve">  ПЯСЪЧЕН ЧАСОВНИК   -   3 МИН.</t>
  </si>
  <si>
    <t xml:space="preserve">  АНТИСТРЕС ТОПКА - СРЕБЪРЕН, ЗЛАТЕН, БЯЛ, СВЕТЛОЗЕЛЕН, СИН</t>
  </si>
  <si>
    <t>ФЕНЕРЧЕТА</t>
  </si>
  <si>
    <t xml:space="preserve">  КУТИЯ  ЗА  БИЖУТА  С  ОГЛЕДАЛО</t>
  </si>
  <si>
    <t xml:space="preserve">  ХИМИКАЛКА                   -  ЗЕЛЕН, ЧЕРВЕН, СИН, ОРАНЖ, БЯЛ, ЖЪЛТ, ЧЕРЕН</t>
  </si>
  <si>
    <t xml:space="preserve">  ХИМИКАЛКА                   -  ЗЕЛЕН, ЧЕРВЕН, СИН, ОРАНЖ, ЛИЛАВ, ЖЪЛТ</t>
  </si>
  <si>
    <t xml:space="preserve">  ХИМИКАЛКА                   -  ЗЕЛЕН, ЧЕРВЕН, СВ. СИН, ОРАНЖ , БЯЛ, ЖЪЛТ, ЧЕРЕН,Т.СИН</t>
  </si>
  <si>
    <t xml:space="preserve">  ХИМИКАЛКА                   -  ЗЕЛЕН, ЧЕРВЕН, СИН, ЧЕРЕН, БЯЛ</t>
  </si>
  <si>
    <t xml:space="preserve">  ХИМИКАЛКА                   -  ЗЕЛЕН, ЧЕРВЕН, СВ. СИН, Т.СИН, ЛИЛАВ</t>
  </si>
  <si>
    <t xml:space="preserve">  ХИМИКАЛКА                   -  ЗЕЛЕН, ЧЕРВЕН, СИН, ЛИЛАВ, ЧЕРЕН, БЯЛ</t>
  </si>
  <si>
    <t>%  Т.О.</t>
  </si>
  <si>
    <t xml:space="preserve">  KOМПЛЕКТ - 2 БР.НАДУВАЕМИ ФЕН БУХАЛКИ - 6  ЦВЯТА</t>
  </si>
  <si>
    <t xml:space="preserve">  KOMПЛЕКТ - ХИЛКИ ЗА ПЛАЖЕН ТЕНИС С 1 ТОПЧЕ - 3  ЦВЯТА</t>
  </si>
  <si>
    <t xml:space="preserve">  СГЪВАЕМО ФРИЗБИ В КАЛЪФЧЕ - 6  ЦВЯТА</t>
  </si>
  <si>
    <t xml:space="preserve">  КОМПЛЕКТ ЗА МАНИКЮР - 6 ЧАСТИ В КАЛЪФЧЕ ОТ ЕКО КОЖА  -  ЧЕРЕН, ЧЕРВЕН</t>
  </si>
  <si>
    <t xml:space="preserve">  КОЗМЕТИЧНА ЧАНТИЧКА   -  СРЕБЪРНА</t>
  </si>
  <si>
    <t xml:space="preserve">  КОЗМЕТИЧНА ЧАНТИЧКА   -  4  ЦВЯТА</t>
  </si>
  <si>
    <t xml:space="preserve">  КОЗМЕТИЧНА ЧАНТИЧКА   -  6  ЦВЯТА</t>
  </si>
  <si>
    <t xml:space="preserve">  ЧАНТА ЗА ДОКУМЕНТИ С ВЪНШЕН ДЖОБ РЕГУЛИРУЕМА ДЪЛГА ДРЪЖКА  ПОЛИЕСТЕР</t>
  </si>
  <si>
    <t xml:space="preserve">  МИНИ  ПОДНОС                                                                -  21,2х14</t>
  </si>
  <si>
    <t xml:space="preserve"> МЕТАЛНА  ХИМИКАЛКА                             В  КУТИЯ  -  ANDREAS CHRISTI</t>
  </si>
  <si>
    <t xml:space="preserve">  ХИМИКАЛКА                   -  ЗЕЛЕН, РОЗОВ, СВ. СИН, ОРАНЖ , БЯЛ, ЛИЛАВ, ЧЕРЕН,Т.СИН</t>
  </si>
  <si>
    <t>1 БР</t>
  </si>
  <si>
    <t>UV - 400</t>
  </si>
  <si>
    <t xml:space="preserve">  ДАМСКО КОЛИЕ С ЦИРКОНИ  И ХИМИКАЛКА ЗА ТЪЧСКРИЙН  В  КУТИЯ  -  WHITE</t>
  </si>
  <si>
    <t xml:space="preserve">  ДАМСКО КОЛИЕ С ЦИРКОНИ  И ХИМИКАЛКА ЗА ТЪЧСКРИЙН  В  КУТИЯ  -  BLUE</t>
  </si>
  <si>
    <t xml:space="preserve"> КОМПЛЕКТ МЕТАЛНИ РОЛЕР И ХИМИКАЛКА     В КУТИЯ  -  ANDREAS CHRISTI</t>
  </si>
  <si>
    <t xml:space="preserve"> МЕТАЛНА ПИСАЛКА В КУТИЯ</t>
  </si>
  <si>
    <t xml:space="preserve">  ДЕКОРАТИВНА   ПОСРЕБРЕНА   КАЛИНКА</t>
  </si>
  <si>
    <t xml:space="preserve">  ШПАТУЛА  ЗА  ТОРТА  В  КУТИЯ</t>
  </si>
  <si>
    <t xml:space="preserve">  ПРЕНОСИМА БАТЕРИЯ ОКОМПЛЕКТОВАНА С КАБЕЛ МОЩНОСТ: 2000 mAh  </t>
  </si>
  <si>
    <t xml:space="preserve">  ПРЕНОСИМА БАТЕРИЯ ОКОМПЛЕКТОВАНА С КАБЕЛ МОЩНОСТ: 2200 mAh  </t>
  </si>
  <si>
    <t xml:space="preserve">  ПРЕНОСИМА БАТЕРИЯ ОКОМПЛЕКТОВАНА С КАБЕЛ МОЩНОСТ: 4000 mAh  </t>
  </si>
  <si>
    <t xml:space="preserve">  ДАМСКО ДВОЙНО ОГЛЕДАЛЦЕ, НОРМАЛНО И УВЕЛИЧИТЕЛНО  В ПЛИКЧЕ</t>
  </si>
  <si>
    <t xml:space="preserve">  КЛЮЧОДЪРЖАТЕЛ С НИВЕЛИР И РОЛЕТКА 1 м</t>
  </si>
  <si>
    <t>K-80</t>
  </si>
  <si>
    <t>K-79</t>
  </si>
  <si>
    <t>CD-490</t>
  </si>
  <si>
    <t>K-78</t>
  </si>
  <si>
    <t>M-32</t>
  </si>
  <si>
    <t>K-71</t>
  </si>
  <si>
    <t>K-72</t>
  </si>
  <si>
    <t>P-5</t>
  </si>
  <si>
    <t>P-6</t>
  </si>
  <si>
    <t>P-7</t>
  </si>
  <si>
    <t>P-1</t>
  </si>
  <si>
    <t>P-2</t>
  </si>
  <si>
    <t>P-3</t>
  </si>
  <si>
    <t>P-4</t>
  </si>
  <si>
    <t>N-028</t>
  </si>
  <si>
    <t>M-2</t>
  </si>
  <si>
    <t>M-3-BK</t>
  </si>
  <si>
    <t>M-3-W</t>
  </si>
  <si>
    <t>M-4</t>
  </si>
  <si>
    <t>M-29</t>
  </si>
  <si>
    <t>M-28</t>
  </si>
  <si>
    <t>P-018</t>
  </si>
  <si>
    <t>PM-202</t>
  </si>
  <si>
    <t>PM-196</t>
  </si>
  <si>
    <t>PM-197</t>
  </si>
  <si>
    <t>PM-205</t>
  </si>
  <si>
    <t>PM-207</t>
  </si>
  <si>
    <t>PM-204</t>
  </si>
  <si>
    <t>PM-206</t>
  </si>
  <si>
    <t>PM-208</t>
  </si>
  <si>
    <t>PM-209</t>
  </si>
  <si>
    <t>PM-195</t>
  </si>
  <si>
    <t>CUP 3671</t>
  </si>
  <si>
    <t>TC 3671 MUV</t>
  </si>
  <si>
    <t>TM 3671 MUV</t>
  </si>
  <si>
    <t>TC 660 UV3</t>
  </si>
  <si>
    <t>TM 660 UV3</t>
  </si>
  <si>
    <t>AS-002</t>
  </si>
  <si>
    <t>AS-005</t>
  </si>
  <si>
    <t>M-6A</t>
  </si>
  <si>
    <t xml:space="preserve">   КОЖЕНА ПАПКА  А4 С ЦИП,  МЕМО  БЛОК, КАЛКУЛАТОР И ДРЪЖКА    </t>
  </si>
  <si>
    <t xml:space="preserve">  ХИМИКАЛКА                   -  ЗЕЛЕН, ОРАНЖ</t>
  </si>
  <si>
    <t xml:space="preserve">  ХИМИКАЛКА                   -  ЧЕРВЕН     </t>
  </si>
  <si>
    <t>ALEXANDER - GIFTS  COLLECTION  -  2016</t>
  </si>
  <si>
    <t>JTH 814</t>
  </si>
  <si>
    <t>CB 3924</t>
  </si>
  <si>
    <t>K-74</t>
  </si>
  <si>
    <t>K-77</t>
  </si>
  <si>
    <t>K-63</t>
  </si>
  <si>
    <t>K-76</t>
  </si>
  <si>
    <t>1952-BOX</t>
  </si>
  <si>
    <t>2016-BOX</t>
  </si>
  <si>
    <t>1981-BOX</t>
  </si>
  <si>
    <t>SWAN-BOX</t>
  </si>
  <si>
    <t>2017-BOX</t>
  </si>
  <si>
    <t>2019-BOX</t>
  </si>
  <si>
    <t>P-BOX</t>
  </si>
  <si>
    <t>L-BOX</t>
  </si>
  <si>
    <t>EL-110</t>
  </si>
  <si>
    <t>EL-114</t>
  </si>
  <si>
    <t>EL-112</t>
  </si>
  <si>
    <t>PB-6</t>
  </si>
  <si>
    <t>PB-10</t>
  </si>
  <si>
    <t>PB-7</t>
  </si>
  <si>
    <t>PB-14</t>
  </si>
  <si>
    <t>PB-9</t>
  </si>
  <si>
    <t>PB-15</t>
  </si>
  <si>
    <t>PB-18</t>
  </si>
  <si>
    <t>PB-16</t>
  </si>
  <si>
    <t>PB-11</t>
  </si>
  <si>
    <t>PB-12</t>
  </si>
  <si>
    <t>PB-17</t>
  </si>
  <si>
    <t>101-BK</t>
  </si>
  <si>
    <t>USB-CARD-4</t>
  </si>
  <si>
    <t>USB-CARD-1</t>
  </si>
  <si>
    <t>USB-CARD-3</t>
  </si>
  <si>
    <t>LPB-102</t>
  </si>
  <si>
    <t>LPB-101</t>
  </si>
  <si>
    <t>LPB-103</t>
  </si>
  <si>
    <t>LU-49-BK</t>
  </si>
  <si>
    <t>LGU-24-BL</t>
  </si>
  <si>
    <t>USB-MINI COOPER</t>
  </si>
  <si>
    <t>HUB-MERCEDES-BENZ</t>
  </si>
  <si>
    <t>USB-008</t>
  </si>
  <si>
    <t>EL-107</t>
  </si>
  <si>
    <t>EL-109</t>
  </si>
  <si>
    <t>EL-111</t>
  </si>
  <si>
    <t>EL-105</t>
  </si>
  <si>
    <t>L-106</t>
  </si>
  <si>
    <t>L-006</t>
  </si>
  <si>
    <t>N-045</t>
  </si>
  <si>
    <t>N-046</t>
  </si>
  <si>
    <t>N-043</t>
  </si>
  <si>
    <t>N-044</t>
  </si>
  <si>
    <t>N-047</t>
  </si>
  <si>
    <t>N-048</t>
  </si>
  <si>
    <t>PM-220</t>
  </si>
  <si>
    <t>PM-221</t>
  </si>
  <si>
    <t>ECO-001</t>
  </si>
  <si>
    <t>ECO-021</t>
  </si>
  <si>
    <t>G-20</t>
  </si>
  <si>
    <t>G-18</t>
  </si>
  <si>
    <t>DBP-06</t>
  </si>
  <si>
    <t>BOX 1-A</t>
  </si>
  <si>
    <t>BOX 1-D</t>
  </si>
  <si>
    <t>BOX 1-P</t>
  </si>
  <si>
    <t>BOX-23</t>
  </si>
  <si>
    <t>BOX-20</t>
  </si>
  <si>
    <t>BOX-4</t>
  </si>
  <si>
    <t>1969-GUN-BOX</t>
  </si>
  <si>
    <t>1970-GOLD-BOX</t>
  </si>
  <si>
    <t>G-19</t>
  </si>
  <si>
    <t>G-17</t>
  </si>
  <si>
    <t>G-7 LUX BOX</t>
  </si>
  <si>
    <t>G-3 LUX BOX</t>
  </si>
  <si>
    <t>2063-G-BOX</t>
  </si>
  <si>
    <t>2063-S-BOX</t>
  </si>
  <si>
    <t>2054-BOX</t>
  </si>
  <si>
    <t>2062-BOX</t>
  </si>
  <si>
    <t>2061-BOX</t>
  </si>
  <si>
    <t>2059-BOX</t>
  </si>
  <si>
    <t>2055-BOX</t>
  </si>
  <si>
    <t>2057-BOX</t>
  </si>
  <si>
    <t>2066-BOX</t>
  </si>
  <si>
    <t>2060-BOX</t>
  </si>
  <si>
    <t>19040-BOX</t>
  </si>
  <si>
    <t>2064-BOX</t>
  </si>
  <si>
    <t>NLK 010</t>
  </si>
  <si>
    <t>NLM 010</t>
  </si>
  <si>
    <t>NSN 3922</t>
  </si>
  <si>
    <t>NSN 3924</t>
  </si>
  <si>
    <t>NSN 3925</t>
  </si>
  <si>
    <t>NTD 917</t>
  </si>
  <si>
    <t>CFM 512</t>
  </si>
  <si>
    <t>CSI 5125</t>
  </si>
  <si>
    <t>CNM 512</t>
  </si>
  <si>
    <t>CFE 566</t>
  </si>
  <si>
    <t xml:space="preserve">CTS 636N </t>
  </si>
  <si>
    <t>CAK 515</t>
  </si>
  <si>
    <t>CEL 636N</t>
  </si>
  <si>
    <t>CMN 2255</t>
  </si>
  <si>
    <t>CMN 2275</t>
  </si>
  <si>
    <t>CMN 2285</t>
  </si>
  <si>
    <t>RPBM 630P</t>
  </si>
  <si>
    <t>RPBM 630G</t>
  </si>
  <si>
    <t>RPBM 630A</t>
  </si>
  <si>
    <t>RSN 0884</t>
  </si>
  <si>
    <t>RSN 0885</t>
  </si>
  <si>
    <t>RSN 0882</t>
  </si>
  <si>
    <t>RAK 218</t>
  </si>
  <si>
    <t>RTD 415</t>
  </si>
  <si>
    <t>RAB 124</t>
  </si>
  <si>
    <t>SJB 508</t>
  </si>
  <si>
    <t>SAK 573</t>
  </si>
  <si>
    <t>SJB 573</t>
  </si>
  <si>
    <t>SJB 589</t>
  </si>
  <si>
    <t>SFL 304</t>
  </si>
  <si>
    <t>SAK 304</t>
  </si>
  <si>
    <t>SJB 551</t>
  </si>
  <si>
    <t>CS 7732-735</t>
  </si>
  <si>
    <t>FSN 7402-7404</t>
  </si>
  <si>
    <t>LSI 4734</t>
  </si>
  <si>
    <t>LAU 418</t>
  </si>
  <si>
    <t>LMD 484</t>
  </si>
  <si>
    <t>LFE 418</t>
  </si>
  <si>
    <t>LJM 416</t>
  </si>
  <si>
    <t>LLB 416</t>
  </si>
  <si>
    <t>LLC 418</t>
  </si>
  <si>
    <t>LLM 538</t>
  </si>
  <si>
    <t>LST 4592</t>
  </si>
  <si>
    <t>LST 4594</t>
  </si>
  <si>
    <t>LPJC 538</t>
  </si>
  <si>
    <t>LUF 427</t>
  </si>
  <si>
    <t>LJM 538</t>
  </si>
  <si>
    <t>LTD 418</t>
  </si>
  <si>
    <t>UFL 520</t>
  </si>
  <si>
    <t>UFL 519</t>
  </si>
  <si>
    <t>UEL 520</t>
  </si>
  <si>
    <t>UFE 519</t>
  </si>
  <si>
    <t>UMN 599</t>
  </si>
  <si>
    <t>UEL 519</t>
  </si>
  <si>
    <t>UPBK 328</t>
  </si>
  <si>
    <t>UPBKW 617</t>
  </si>
  <si>
    <t>UPKL 617</t>
  </si>
  <si>
    <t>UAK 328</t>
  </si>
  <si>
    <t>UMN 461</t>
  </si>
  <si>
    <t>UMN 494</t>
  </si>
  <si>
    <t>UPBK 617</t>
  </si>
  <si>
    <t>UAK 617</t>
  </si>
  <si>
    <t>ULT 617</t>
  </si>
  <si>
    <t>1837-YACHT</t>
  </si>
  <si>
    <t>1836-CAR</t>
  </si>
  <si>
    <t>LC-30</t>
  </si>
  <si>
    <t>TP 3671/6</t>
  </si>
  <si>
    <t>AS-008</t>
  </si>
  <si>
    <t>AS-010</t>
  </si>
  <si>
    <t>AS-009</t>
  </si>
  <si>
    <t>AS-0061</t>
  </si>
  <si>
    <t>PVC-1</t>
  </si>
  <si>
    <t>PVC-3-H</t>
  </si>
  <si>
    <t>PVC-3-V</t>
  </si>
  <si>
    <t>PVC-4-V</t>
  </si>
  <si>
    <t>PVC-5</t>
  </si>
  <si>
    <t>PVC-6-A1</t>
  </si>
  <si>
    <t>PVC-7-B1</t>
  </si>
  <si>
    <t>PVC-8-A2</t>
  </si>
  <si>
    <t>PVC-9-B2</t>
  </si>
  <si>
    <t>PVC-10-B3</t>
  </si>
  <si>
    <t>EV-7</t>
  </si>
  <si>
    <t>EV-5</t>
  </si>
  <si>
    <t>EV-6</t>
  </si>
  <si>
    <t>MEDAL</t>
  </si>
  <si>
    <t>814-58</t>
  </si>
  <si>
    <t>814-59</t>
  </si>
  <si>
    <t>841-40</t>
  </si>
  <si>
    <t>814-57-G</t>
  </si>
  <si>
    <t>814-52</t>
  </si>
  <si>
    <t>814-47</t>
  </si>
  <si>
    <t>814-46</t>
  </si>
  <si>
    <t>814-48</t>
  </si>
  <si>
    <t>814-49</t>
  </si>
  <si>
    <t>814-53</t>
  </si>
  <si>
    <t>814-54</t>
  </si>
  <si>
    <t>814-56</t>
  </si>
  <si>
    <t>814-55</t>
  </si>
  <si>
    <t>814-60</t>
  </si>
  <si>
    <t>814-51</t>
  </si>
  <si>
    <t>814-50</t>
  </si>
  <si>
    <t>BENZIN</t>
  </si>
  <si>
    <t>M-195</t>
  </si>
  <si>
    <t>AR-003</t>
  </si>
  <si>
    <t>PM-210</t>
  </si>
  <si>
    <t>M-35</t>
  </si>
  <si>
    <t>M-36</t>
  </si>
  <si>
    <t>PM-103</t>
  </si>
  <si>
    <t>PM-104</t>
  </si>
  <si>
    <t>M-38</t>
  </si>
  <si>
    <t>M-37</t>
  </si>
  <si>
    <t>M-34</t>
  </si>
  <si>
    <t>M-33</t>
  </si>
  <si>
    <t>FLN-007</t>
  </si>
  <si>
    <t>TB-061</t>
  </si>
  <si>
    <t>CB-105</t>
  </si>
  <si>
    <t>CB-106</t>
  </si>
  <si>
    <t>TB-054</t>
  </si>
  <si>
    <t>TB-052</t>
  </si>
  <si>
    <t>TB-047</t>
  </si>
  <si>
    <t>TB-060</t>
  </si>
  <si>
    <t>TB-057</t>
  </si>
  <si>
    <t>TB-058</t>
  </si>
  <si>
    <t>AJB-005</t>
  </si>
  <si>
    <t>W-003</t>
  </si>
  <si>
    <t>BH-06</t>
  </si>
  <si>
    <t>SC-1</t>
  </si>
  <si>
    <t>SC-2</t>
  </si>
  <si>
    <t>SC-3</t>
  </si>
  <si>
    <t>SC-4</t>
  </si>
  <si>
    <t>SC-5</t>
  </si>
  <si>
    <t>SC-6</t>
  </si>
  <si>
    <t>SC-7</t>
  </si>
  <si>
    <t>BOX-24</t>
  </si>
  <si>
    <t>K-82</t>
  </si>
  <si>
    <t>K-0</t>
  </si>
  <si>
    <t>K-87</t>
  </si>
  <si>
    <t>K-81</t>
  </si>
  <si>
    <t>K-83</t>
  </si>
  <si>
    <t>K-84</t>
  </si>
  <si>
    <t>K-85</t>
  </si>
  <si>
    <t>K-88</t>
  </si>
  <si>
    <t>K-91</t>
  </si>
  <si>
    <t>K-86</t>
  </si>
  <si>
    <t>K-92</t>
  </si>
  <si>
    <t>KR-01</t>
  </si>
  <si>
    <t>P-021</t>
  </si>
  <si>
    <t>P-022</t>
  </si>
  <si>
    <t>P-030</t>
  </si>
  <si>
    <t>P-033</t>
  </si>
  <si>
    <t>P-031</t>
  </si>
  <si>
    <t>P-032</t>
  </si>
  <si>
    <t>TR-12</t>
  </si>
  <si>
    <t>P-024</t>
  </si>
  <si>
    <t>P-025</t>
  </si>
  <si>
    <t>MUG-22</t>
  </si>
  <si>
    <t>MUG-21</t>
  </si>
  <si>
    <t>P-023</t>
  </si>
  <si>
    <t>P-026</t>
  </si>
  <si>
    <t>MUG-20</t>
  </si>
  <si>
    <t>MUG-19</t>
  </si>
  <si>
    <t>P-028</t>
  </si>
  <si>
    <t>P-027</t>
  </si>
  <si>
    <t>CH-048</t>
  </si>
  <si>
    <t>CH-0153</t>
  </si>
  <si>
    <t>CH-046</t>
  </si>
  <si>
    <t>CH-047</t>
  </si>
  <si>
    <t>CH-0152</t>
  </si>
  <si>
    <t>CH-049</t>
  </si>
  <si>
    <t>RC-003</t>
  </si>
  <si>
    <t>PW-5</t>
  </si>
  <si>
    <t>B-BALL-2</t>
  </si>
  <si>
    <t>B-BALL-5</t>
  </si>
  <si>
    <t>F-BALL-6</t>
  </si>
  <si>
    <t>V-BALL-7</t>
  </si>
  <si>
    <t>HAT-1 BAND</t>
  </si>
  <si>
    <t>FAN-2</t>
  </si>
  <si>
    <t>PW-7</t>
  </si>
  <si>
    <t>FE-3</t>
  </si>
  <si>
    <t>TR-14</t>
  </si>
  <si>
    <t>PW-6</t>
  </si>
  <si>
    <t>FE-4</t>
  </si>
  <si>
    <t>CD-63</t>
  </si>
  <si>
    <t>CD-64</t>
  </si>
  <si>
    <t>CD-66</t>
  </si>
  <si>
    <t>CD-68</t>
  </si>
  <si>
    <t>CD-69</t>
  </si>
  <si>
    <t>CD-67</t>
  </si>
  <si>
    <t>CD-80</t>
  </si>
  <si>
    <t>CD-79</t>
  </si>
  <si>
    <t>CD-71</t>
  </si>
  <si>
    <t>CD-72</t>
  </si>
  <si>
    <t>CD-76</t>
  </si>
  <si>
    <t>CD-75</t>
  </si>
  <si>
    <t>CD-78</t>
  </si>
  <si>
    <t>CD-77</t>
  </si>
  <si>
    <t>MUG-26</t>
  </si>
  <si>
    <t>MUG-29</t>
  </si>
  <si>
    <t>MUG-9</t>
  </si>
  <si>
    <t>MUG-27</t>
  </si>
  <si>
    <t>MUG-23</t>
  </si>
  <si>
    <t>MUG-24</t>
  </si>
  <si>
    <t>MUG-25</t>
  </si>
  <si>
    <t>CD-74</t>
  </si>
  <si>
    <t>CD-73</t>
  </si>
  <si>
    <t>CD-82</t>
  </si>
  <si>
    <t>SC-32</t>
  </si>
  <si>
    <t>2065-BOX</t>
  </si>
  <si>
    <t>CD-70</t>
  </si>
  <si>
    <t>USB-004</t>
  </si>
  <si>
    <t>ø22×690 mm</t>
  </si>
  <si>
    <t>45x215x30 mm</t>
  </si>
  <si>
    <t xml:space="preserve">  УНИВЕРСАЛЕН СЕЛФИ СТИК С БУТОН И ПРЕНОСИМА БАТЕРИЯ 2200 mAh С КАБЕЛ В КУТИЯ</t>
  </si>
  <si>
    <t>33x47x10 mm</t>
  </si>
  <si>
    <t>91x56x24 mm</t>
  </si>
  <si>
    <t xml:space="preserve">  ПРЕНОСИМА БАТЕРИЯ С КАБЕЛ МОЩНОСТ: 2600 mAh, КЛЮЧОДЪРЖАТЕЛ И ФЕНЕРЧЕ 6 LED</t>
  </si>
  <si>
    <t>34x70x21 mm</t>
  </si>
  <si>
    <t xml:space="preserve">  ПРЕНОСИМА БАТЕРИЯ ОКОМПЛЕКТОВАНА С КАБЕЛ МОЩНОСТ: 5000 mAh  </t>
  </si>
  <si>
    <t>65x120x11 mm</t>
  </si>
  <si>
    <t xml:space="preserve">  ПРЕНОСИМА БАТЕРИЯ С КАБЕЛ МОЩНОСТ: 4000 mAh И ФЕНЕРЧЕ 1 LED</t>
  </si>
  <si>
    <t>41×95×23 mm</t>
  </si>
  <si>
    <t>92×56×11 mm</t>
  </si>
  <si>
    <t xml:space="preserve">  ПРЕНОСИМА БАТЕРИЯ С КАБЕЛ МОЩНОСТ: 6000 mAh И ДВА ЗАХРАНВАЩИ ВХОДА</t>
  </si>
  <si>
    <t>85×85×27 mm</t>
  </si>
  <si>
    <t>116x65x10 mm</t>
  </si>
  <si>
    <t>112×45×80 mm</t>
  </si>
  <si>
    <t>96x22x24 mm</t>
  </si>
  <si>
    <t>170×50×85 mm</t>
  </si>
  <si>
    <t>94х22х21 mm</t>
  </si>
  <si>
    <t>97x26x23 mm</t>
  </si>
  <si>
    <t xml:space="preserve">  ПРЕНОСИМА БАТЕРИЯ ОКОМПЛЕКТОВАНА С КАБЕЛ МОЩНОСТ: 2500 mAh И USB 8GB </t>
  </si>
  <si>
    <t>62×114×8 mm</t>
  </si>
  <si>
    <t xml:space="preserve">  ПРЕНОСИМА БАТЕРИЯ С КАБЕЛ МОЩНОСТ: 650mAh, ФЕНЕРЧЕ 1 LED И ХИМИКАЛКА ЗА ТЪЧСКРИЙН</t>
  </si>
  <si>
    <t>ø15×145 mm</t>
  </si>
  <si>
    <t xml:space="preserve">  КОМПЛЕКТ  ХИМИКАЛКА  И  USB-4GB  В  КУТИЯ  </t>
  </si>
  <si>
    <t xml:space="preserve">  КОМПЛЕКТ  ХИМИКАЛКА  И  USB-16GB  В  КУТИЯ  </t>
  </si>
  <si>
    <t>ø 43 mm</t>
  </si>
  <si>
    <t xml:space="preserve">  КОМПЛЕКТ ХИМИКАЛКА ЗА ТЪЧСКРИЙН И ПРЕНОСИМА БАТЕРИЯ 2000mAh В КУТИЯ</t>
  </si>
  <si>
    <t xml:space="preserve">  КОМПЛЕКТ ХИМИКАЛКА И КОЖЕНО USB-16GB  В КУТИЯ</t>
  </si>
  <si>
    <t>SET POWER BANK</t>
  </si>
  <si>
    <t xml:space="preserve">   КОМПЛЕКТ  ХИМИКАЛКА ЗА ТЪЧСКРИЙН И USB-2GB   В  КУТИЯ   -  ЧЕРЕН,СИН</t>
  </si>
  <si>
    <t xml:space="preserve">  USB  4GB ИЛИ  8GB  ПРЕНОСИМА  ПАМЕТ - КАРТА</t>
  </si>
  <si>
    <t xml:space="preserve">  USB  4GB  ПРЕНОСИМА  ПАМЕТ - КАРТА</t>
  </si>
  <si>
    <t xml:space="preserve">  USB    8GB  ПРЕНОСИМА  ПАМЕТ  - ДВА СТАНДАРТА  -  В  КУТИЯ  </t>
  </si>
  <si>
    <t xml:space="preserve">  USB 2.0 HUB С 4 ВХОДА В КУТИЯ</t>
  </si>
  <si>
    <t xml:space="preserve">  СГЪВАЕМИ СЛУШАЛКИ В КАЛЪФ</t>
  </si>
  <si>
    <t xml:space="preserve">  СГЪВАЕМИ СЛУШАЛКИ С КАБЕЛ 1,45м В КУТИЯ</t>
  </si>
  <si>
    <t xml:space="preserve">  БЕЗЖИЧНА ОПТИЧНА МИШКА /БЕЗ БАТЕРИЯ 2БР ААА/ - В КУТИЯ</t>
  </si>
  <si>
    <t xml:space="preserve">  1 LED ЛАМПА ЗА БЮРО ИЛИ КНИГА ОКОМПЛЕКТОВАНА С БАТЕРИЯ - В КУТИЯ</t>
  </si>
  <si>
    <t xml:space="preserve">  Нагревател за чаша с USB кабел - В КУТИЯ</t>
  </si>
  <si>
    <t>100х21 mm</t>
  </si>
  <si>
    <t xml:space="preserve">  3 LED МИНИ ДЖОБНО ФЕНЕРЧЕ ОКОМПЛЕКТОВАНО С БАТЕРИЯ - В КУТИЯ</t>
  </si>
  <si>
    <t>17x62 mm</t>
  </si>
  <si>
    <t xml:space="preserve">  3 LED ФЕНЕРЧЕ В КУТИЯ, С БАТЕРИЯ И РЪЧНО ДИНАМО - ОКОМПЛЕКТОВАНО С БАТЕРИИ</t>
  </si>
  <si>
    <t xml:space="preserve">  Луксозен кожен органайзер A5 с календар за 2017-2018 г. 200 стр.</t>
  </si>
  <si>
    <t>230x170x25 mm</t>
  </si>
  <si>
    <t>220x150x20 mm</t>
  </si>
  <si>
    <t xml:space="preserve">  Луксозен кожен органайзер A5 СЪС ЗАКЛЮЧВАНЕ И календар за 2017-2018 г. 200 стр.</t>
  </si>
  <si>
    <t xml:space="preserve">  Луксозен кожен органайзер A5 с химикалка и календар за 2017-2018 г. 200 стр.</t>
  </si>
  <si>
    <t>235x165x25 mm</t>
  </si>
  <si>
    <t xml:space="preserve">  ЛУКСОЗЕН ОРГАНАЙЗЕР А5 С ХИМИКАЛКА И КАЛЕНДАР 2017-2018 г. 200 стр. -  ЕКО КОЖА</t>
  </si>
  <si>
    <t>230x175x30 mm</t>
  </si>
  <si>
    <t xml:space="preserve">  Луксозен органайзер A5 с цип, химикалка, калкулатор-8 цифри и календар за 2017-2018 г. 200 стр.</t>
  </si>
  <si>
    <t>250x180x35 mm</t>
  </si>
  <si>
    <t xml:space="preserve">  ЛУКСОЗЕН ДАМСКИ  БЕЛЕЖНИК   -  ПЕПЕРУДИ                                192 стр.</t>
  </si>
  <si>
    <t xml:space="preserve">  ЛУКСОЗЕН ДАМСКИ  БЕЛЕЖНИК   -  РЕТРО                                        192 стр.</t>
  </si>
  <si>
    <t xml:space="preserve">  ЛУКСОЗЕН ДАМСКИ  БЕЛЕЖНИК   -  ЦВЕТЯ                                        192 стр.</t>
  </si>
  <si>
    <t xml:space="preserve">  ЛУКСОЗЕН ДАМСКИ  КОЖЕН БЕЛЕЖНИК   -  ЦВЕТЯ                            200 стр.</t>
  </si>
  <si>
    <t>185x120x25 mm</t>
  </si>
  <si>
    <t xml:space="preserve"> БЕЛЕЖНИК А5 С ТВЪРДИ КОРИЦИ И USB 8GB - 80 стр.</t>
  </si>
  <si>
    <t>140×210×13 mm</t>
  </si>
  <si>
    <t xml:space="preserve"> КОМПЛЕКТ БЕЛЕЖНИК А6 С ТВЪРДИ КОРИЦИ И ХИМИКАЛКА - В КУТИЯ</t>
  </si>
  <si>
    <t xml:space="preserve"> КОМПЛЕКТ БЕЛЕЖНИК А6 С ТВЪРДИ КОРИЦИ И ХИМИКАЛКА ЗА ТЪЧСКРИЙН - В КУТИЯ</t>
  </si>
  <si>
    <t xml:space="preserve"> EКО БЕЛЕЖНИК БЕЗ РЕДОВЕ С ЕКО ХИМИКАЛКА - ЗЕЛЕН,СИН,ЧЕРВЕН,ЧЕРЕН</t>
  </si>
  <si>
    <t xml:space="preserve"> EКО БЕЛЕЖНИК БЕЗ РЕДОВЕ С ЕКО ХИМИКАЛКА - СИН, СВЕТЛОЗЕЛЕН, ЧЕРВЕН</t>
  </si>
  <si>
    <t xml:space="preserve"> ЕКО БЕЛЕЖНИК ТИП ЧАНТИЧКА С РЕДОВЕ И ЕКО ХИМИКАЛКА  - СИН,ЧЕРВЕН,ЧЕРЕН,ЗЕЛЕН</t>
  </si>
  <si>
    <t xml:space="preserve"> ЕКО БЕЛЕЖНИК С ПЛАНЕР  И  ЕКО ХИМИКАЛКА  - ЧЕРЕН, СИН, ЧЕРВЕН, ЗЕЛЕН, ОРАНЖ</t>
  </si>
  <si>
    <t xml:space="preserve"> ЕКО БЕЛЕЖНИК С ПЛАНЕР  И  ЕКО ХИМИКАЛКА  - ЗЕЛЕН</t>
  </si>
  <si>
    <t xml:space="preserve"> ЕКО БЕЛЕЖНИК С РЕДОВЕ  И  ЕКО ХИМИКАЛКА  - ЗЕЛЕН</t>
  </si>
  <si>
    <t xml:space="preserve"> ЕКО БЕЛЕЖНИК СЪС САМОЗАЛЕПВАЩИ СЕ ИНДЕКСИ И ЕКО ХИМИКАЛКА</t>
  </si>
  <si>
    <t xml:space="preserve"> ЕКО БЕЛЕЖНИК С ПЛАНЕР, ЕКО  КАЛКУЛАТОР  И  ЕКО ХИМИКАЛКА   </t>
  </si>
  <si>
    <t xml:space="preserve"> ЕКО БЕЛЕЖНИК БАМБУК     -  ПЛАНЕР  С  ЕКО ХИМИКАЛКА  -  ЗЕЛЕН</t>
  </si>
  <si>
    <t xml:space="preserve"> ЕКО БЕЛЕЖНИК С ЕКО ХИМИКАЛКА И БЕЛИ СТРАНИЦИ   -   6  ЦВЯТА</t>
  </si>
  <si>
    <t xml:space="preserve"> ЕКО БЛОКЧЕ СЪС 7 ЦВЯТА САМОЗАЛЕПВАЩИ СЕ ИНДЕКСИ И ЛИНИЙКА 12 см</t>
  </si>
  <si>
    <t xml:space="preserve"> ЕКО БЕЛЕЖНИК С ПЛАНЕР,САМОЗАЛЕПВАЩИ СЕ ИНДЕКСИ И ЕКО ХИМИКАЛКА - 4 ЦВЯТА</t>
  </si>
  <si>
    <t xml:space="preserve"> ЕКО БЕЛЕЖНИК С БАМБУКОВИ КОРИЦИ, ЕКО ХИМИКАЛКА И САМОЗАЛЕПВАЩИ СЕ ИНДЕКСИ</t>
  </si>
  <si>
    <t xml:space="preserve"> ЕКО БЕЛЕЖНИК - А4  С  ЕСО  ХИМИКАЛКА   -   ЗЕЛЕН</t>
  </si>
  <si>
    <t xml:space="preserve"> ЕКО БЛОКЧЕ С  5 ЦВЯТА САМОЗАЛЕПВАЩИ СЕ ИНДЕКСИ - 25 ЛИСТЧЕТА ОТ ВСЕКИ ЦВЯТ</t>
  </si>
  <si>
    <t xml:space="preserve"> ДЪРВЕН МИНИ МОЛИВ С ГУМИЧКА  -  6  ЦВЯТА</t>
  </si>
  <si>
    <t xml:space="preserve"> ДЪРВЕН МИНИ МОЛИВ С ГУМИЧКА  -  НАТУРАЛЕН</t>
  </si>
  <si>
    <t xml:space="preserve"> КОМПЛЕКТ 2 ЧЕРНИ  МОЛИВА В ЧЕРЕН КАЛЪФ</t>
  </si>
  <si>
    <t xml:space="preserve"> МОЛИВИ С  ГУМИЧКА - 12 БР  КОМПЛЕКТ - натурален цвят</t>
  </si>
  <si>
    <t xml:space="preserve"> МОЛИВИ С  ГУМИЧКА - 12 БР  КОМПЛЕКТ - черен</t>
  </si>
  <si>
    <t xml:space="preserve"> МОЛИВИ - 12 БР  КОМПЛЕКТ - 4х3 ЦВЯТА</t>
  </si>
  <si>
    <t xml:space="preserve"> МОЛИВИ - 12 БР  КОМПЛЕКТ - 8 ЦВЯТА</t>
  </si>
  <si>
    <t xml:space="preserve"> ECO ХИМИКАЛКИ - ЧЕРВЕНА,ОРАНЖЕВА,ЗЕЛЕНА,СИНЯ И ЧЕРНА</t>
  </si>
  <si>
    <t xml:space="preserve"> ЕКО  ХИМИКАЛКА      -    ЗЕЛЕНА  БИО  </t>
  </si>
  <si>
    <t xml:space="preserve"> ЦВЕТНИ МИНИ МОЛИВИ - КОМПЛЕКТ 6 ЦВЯТА</t>
  </si>
  <si>
    <t>FLINT</t>
  </si>
  <si>
    <t>NEO</t>
  </si>
  <si>
    <t xml:space="preserve">  ХИМИКАЛКА                   -  СИН, ОРАНЖ, ЗЕЛЕН, ЧЕРВЕН </t>
  </si>
  <si>
    <t xml:space="preserve">  ХИМИКАЛКА                   -  ЧЕРЕН, СИН, ЗЕЛЕН</t>
  </si>
  <si>
    <t xml:space="preserve">  ХИМИКАЛКА  МЕТАЛИК   - ЗЕЛЕН, ОРАНЖ</t>
  </si>
  <si>
    <t xml:space="preserve">  ХИМИКАЛКА                   -  СИН, БЯЛ, ЧЕРЕН</t>
  </si>
  <si>
    <t xml:space="preserve">  ХИМИКАЛКА                   -  ЗЕЛЕН</t>
  </si>
  <si>
    <t xml:space="preserve">  ХИМИКАЛКА                   -  ЧЕРВЕН, ЧЕРЕН, ОРАНЖ </t>
  </si>
  <si>
    <t xml:space="preserve">  ХИМИКАЛКА                   -  ЧЕРЕН, ЧЕРВЕН, СИН, БЯЛ</t>
  </si>
  <si>
    <t xml:space="preserve">  ХИМИКАЛКА                   -  БЯЛ, ЗЕЛЕН, ЧЕРВЕН, СИН, ЛИЛАВ</t>
  </si>
  <si>
    <t xml:space="preserve">  ХИМИКАЛКА                   -  ЧЕРВЕН, ЗЕЛЕН, СИН</t>
  </si>
  <si>
    <t xml:space="preserve">  ХИМИКАЛКА                   -  РОЗОВ, ОРАНЖ, СИН</t>
  </si>
  <si>
    <t>NICA-GOLD</t>
  </si>
  <si>
    <t>NICA</t>
  </si>
  <si>
    <t>DION</t>
  </si>
  <si>
    <t xml:space="preserve">  ХИМИКАЛКА                   -  СИН, ЧЕРВЕН, ЧЕРЕН</t>
  </si>
  <si>
    <t xml:space="preserve">  ХИМИКАЛКА                   -  ЧЕРВЕН</t>
  </si>
  <si>
    <t xml:space="preserve">  ХИМИКАЛКА                   -   ЧЕРВЕН                                           -  МИН.  100 бр</t>
  </si>
  <si>
    <t xml:space="preserve">  ХИМИКАЛКА                   -  ЧЕРВЕН, ЧЕРЕН</t>
  </si>
  <si>
    <t xml:space="preserve">  ХИМИКАЛКА                   -  ОРАНЖ, ЛИЛАВ</t>
  </si>
  <si>
    <t>TRIO</t>
  </si>
  <si>
    <t>SAXO</t>
  </si>
  <si>
    <t>ALEGRO</t>
  </si>
  <si>
    <t xml:space="preserve">  ХИМИКАЛКА ЗА ТЪЧСКРИЙН - ТРИЦВЕТНА -  ЧЕРВЕН, СИН, ЧЕРЕН </t>
  </si>
  <si>
    <t xml:space="preserve">  ХИМИКАЛКА ЗА ТЪЧСКРИЙН </t>
  </si>
  <si>
    <t xml:space="preserve">  ХИМИКАЛКА ЗА ТЪЧСКРИЙН - СИН, ЗЕЛЕН, ЛИЛАВ, ОРАНЖ, РОЗОВ, ЧЕРВЕН</t>
  </si>
  <si>
    <t xml:space="preserve">  ХИМИКАЛКА  ЗА  ТЪЧСКРИЙН  - СРЕБЪРЕН, ЗЕЛЕН, ОРАНЖ, СИН</t>
  </si>
  <si>
    <t xml:space="preserve">  ХИМИКАЛКА  ЗА  ТЪЧСКРИЙН  В  КУТИЯ     </t>
  </si>
  <si>
    <t>BON - BOX</t>
  </si>
  <si>
    <t xml:space="preserve">  ХИМИКАЛКА      -  ЧЕРЕН, ЗЕЛЕН, БОРДО, ОРАНЖ, СИН, СРЕБЪРЕН</t>
  </si>
  <si>
    <t xml:space="preserve">  ПОСТАВКА  ЗА  ХИМИКАЛКИ  /МОЛИВНИК/  С КАЛЕНДАР 2017-2018 / РАМКА ЗА СНИМКА</t>
  </si>
  <si>
    <t xml:space="preserve">  ПОСТАВКА ЗА БЮРО С ХИМИКАЛКА   -  БЯЛ, ЧЕРЕН, СИН</t>
  </si>
  <si>
    <t xml:space="preserve">  ПОСТАВКА  ЗА  ХИМИКАЛКА  С  ВИЗИТНИК  И  КЛАМЕРИ   </t>
  </si>
  <si>
    <t xml:space="preserve">  ПОСТАВКА  ЗА  БЮРО                             -  СВЕТЕЩ    ОРАКУЛ    </t>
  </si>
  <si>
    <t xml:space="preserve">  ПОСТАВКА  ЗА  БЮРО  С  ХИМИКАЛКА     -  СВЕТЕЩ    ОРАКУЛ    </t>
  </si>
  <si>
    <t xml:space="preserve">  МЕТАЛНА  ЩИПКА  ЗА  БЕЛЕЖКИ       В   КУТИЯ        -   КОЛА </t>
  </si>
  <si>
    <t xml:space="preserve">  ПОСТАВКА  ЗА  БЮРО  С  МЕТАЛНА  ХИМИКАЛКА  И  СИНДЖИРЧЕ</t>
  </si>
  <si>
    <t xml:space="preserve">  ПОСТАВКА  ЗА  БЮРО  С  ВЪРТЯЩА СЕ МЕТАЛНА  ХИМИКАЛКА   </t>
  </si>
  <si>
    <t xml:space="preserve">  ПОСТАВКА  ЗА  БЮРО  С  МАГНИТНА МЕТАЛНА  ХИМИКАЛКА </t>
  </si>
  <si>
    <t xml:space="preserve">  ЕДИНИЧНА  КУТИЯ  ЗА  ХИМИКАЛКА - ПРОЗРАЧНА</t>
  </si>
  <si>
    <t>BOX-25</t>
  </si>
  <si>
    <t xml:space="preserve">  ЕДИНИЧНА  КУТИЯ  ЗА  ХИМИКАЛКА   С  КАЛЪФ</t>
  </si>
  <si>
    <t xml:space="preserve">  КАЛЪФ  ЗА  ХИМИКАЛКИ</t>
  </si>
  <si>
    <t>МЕТАЛНИ ХИМИКАЛКИ</t>
  </si>
  <si>
    <t>2074-BOX</t>
  </si>
  <si>
    <t xml:space="preserve">   МЕТАЛНА ХИМИКАЛКА   </t>
  </si>
  <si>
    <t xml:space="preserve">   МЕТАЛНА ХИМИКАЛКА   -    В   КУТИЯ</t>
  </si>
  <si>
    <t xml:space="preserve">   МЕТАЛНА ХИМИКАЛКА  </t>
  </si>
  <si>
    <t xml:space="preserve">   МЕТАЛНА ХИМИКАЛКА   -    3  ЦВЯТА МАТ</t>
  </si>
  <si>
    <t xml:space="preserve">   МЕТАЛНА ХИМИКАЛКА   -    7  ЦВЯТА SHINY</t>
  </si>
  <si>
    <t>SPECTAR-M</t>
  </si>
  <si>
    <t>SPECTAR-S</t>
  </si>
  <si>
    <t>SPECTAR-M-BOX</t>
  </si>
  <si>
    <t xml:space="preserve">   МЕТАЛНА ХИМИКАЛКА   -    11  ЦВЯТА SHINY</t>
  </si>
  <si>
    <t xml:space="preserve">   МЕТАЛНА ХИМИКАЛКА   -    GOLD </t>
  </si>
  <si>
    <t xml:space="preserve">   МЕТАЛНА ХИМИКАЛКА   -    GOLD  В  КУТИЯ</t>
  </si>
  <si>
    <t>FLASH-BOX</t>
  </si>
  <si>
    <t xml:space="preserve">   МЕТАЛНА ХИМИКАЛКА   -    СРЕБЪРЕН, ЧЕРВЕН</t>
  </si>
  <si>
    <t xml:space="preserve">   МЕТАЛНА ХИМИКАЛКА   -     СИН, БОРДО, ЗЕЛЕН, СРЕБЪРЕН                     </t>
  </si>
  <si>
    <t>1959-RP</t>
  </si>
  <si>
    <t xml:space="preserve">   МЕТАЛНА ХИМИКАЛКА-РОЛЕР  -  ЧЕРВЕН, СИН</t>
  </si>
  <si>
    <t xml:space="preserve">   МЕТАЛНА ХИМИКАЛКА   -     ЧЕРВЕН, ЗЕЛЕН, СИН                     </t>
  </si>
  <si>
    <t xml:space="preserve">   МЕТАЛНА ХИМИКАЛКА   -    В  ЧЕРЕН  КАДИФЕН  КАЛЪФ  -  4  ЦВЯТА</t>
  </si>
  <si>
    <t xml:space="preserve">   МЕТАЛНА ХИМИКАЛКА   -     В   КУТИЯ  -  4  ЦВЯТА</t>
  </si>
  <si>
    <t xml:space="preserve">   МЕТАЛНА ХИМИКАЛКА   -    В  КУТИЯ  -  11  ЦВЯТА</t>
  </si>
  <si>
    <t xml:space="preserve">   МЕТАЛНА ХИМИКАЛКА   -    В  КУТИЯ  -  3  ЦВЯТА</t>
  </si>
  <si>
    <t xml:space="preserve">   МЕТАЛНА ХИМИКАЛКА   -    РОЗОВ, ЛИЛАВ</t>
  </si>
  <si>
    <t>CAPRI</t>
  </si>
  <si>
    <t xml:space="preserve">   МЕТАЛНА ХИМИКАЛКА     -   БЯЛ, СРЕБЪРЕН, ЧЕРВЕН, СИН, ЧЕРЕН</t>
  </si>
  <si>
    <t xml:space="preserve">   МЕТАЛНА ХИМИКАЛКА     -   БЯЛ, СИН, ЗЕЛЕН, ОРАНЖ, ЧЕРВЕН</t>
  </si>
  <si>
    <t xml:space="preserve">   МЕТАЛНА ХИМИКАЛКА   -     СРЕБЪРЕН, БОРДО, ЧЕРЕН       </t>
  </si>
  <si>
    <t xml:space="preserve">   МЕТАЛНА ХИМИКАЛКА   -     В  КУТИЯ  -  3  ЦВЯТА</t>
  </si>
  <si>
    <t>GOTTI-BOX</t>
  </si>
  <si>
    <t>COSMO</t>
  </si>
  <si>
    <t>OMEGA</t>
  </si>
  <si>
    <t>GAMA</t>
  </si>
  <si>
    <t xml:space="preserve">   МЕТАЛНА ХИМИКАЛКА   -     ЧЕРЕН, СИВ, БЯЛ       </t>
  </si>
  <si>
    <t xml:space="preserve">   МЕТАЛНА ХИМИКАЛКА   -     СИН,  ЧЕРВЕН                                   </t>
  </si>
  <si>
    <t xml:space="preserve">   МЕТАЛНА ХИМИКАЛКА   -     В   КУТИЯ</t>
  </si>
  <si>
    <t>GAMA-BOX</t>
  </si>
  <si>
    <t>FRESH</t>
  </si>
  <si>
    <t>SMART</t>
  </si>
  <si>
    <t>2058-BOX</t>
  </si>
  <si>
    <t>SMART-BOX</t>
  </si>
  <si>
    <t>G-17-BOX</t>
  </si>
  <si>
    <t xml:space="preserve">  МЕТАЛНА ХИМИКАЛКА ЗА ТЪЧСКРИЙН И ПОСТАВКА ЗА ТЕЛЕФОН   -  В  КУТИЯ -  3  ЦВЯТА</t>
  </si>
  <si>
    <t xml:space="preserve">   МЕТАЛНА ХИМИКАЛКА     -   8  ЦВЯТА</t>
  </si>
  <si>
    <t xml:space="preserve">  МЕТАЛНА ХИМИКАЛКА ЗА ТЪЧСКРИЙН И ПОСТАВКА ЗА ТЕЛЕФОН  -  3  ЦВЯТА</t>
  </si>
  <si>
    <t xml:space="preserve">  МЕТАЛНА ХИМИКАЛКА ЗА ТЪЧСКРИЙН  -  СИНЯ, БОРДО, ЧЕРНА, БЯЛА</t>
  </si>
  <si>
    <t xml:space="preserve">  МЕТАЛНА ХИМИКАЛКА ЗА ТЪЧСКРИЙН  -  ЧЕРВЕНА, СИНЯ, ЗЕЛЕНА, ЛИЛАВА</t>
  </si>
  <si>
    <t xml:space="preserve">  МЕТАЛНА ХИМИКАЛКА ЗА ТЪЧСКРИЙН  -  ЧЕРНА, ЧЕРВЕНА, СИНЯ</t>
  </si>
  <si>
    <t xml:space="preserve">  МЕТАЛНА ХИМИКАЛКА ЗА ТЪЧСКРИЙН  -  6 ЦВЯТА</t>
  </si>
  <si>
    <t xml:space="preserve">  ПОСТАВКА ЗА БЮРО С ХИМИКАЛКА ЗА ТЪЧСКРИЙН - 6 ЦВЯТА</t>
  </si>
  <si>
    <t xml:space="preserve">  МЕТАЛНА ХИМИКАЛКА ЗА ТЪЧСКРИЙН В КУТИЯ  -  ЧЕРЕН, ЧЕРВЕН, СИН, БЯЛ</t>
  </si>
  <si>
    <t>ASTRA-BOX</t>
  </si>
  <si>
    <t>STREET-BOX</t>
  </si>
  <si>
    <t xml:space="preserve">  МЕТАЛНА ХИМИКАЛКА - LED ФЕНЕРЧЕ И ЛАЗЕР  В  КУТИЯ</t>
  </si>
  <si>
    <t xml:space="preserve">  МЕТАЛНА ХИМИКАЛКА ЗА ТЪЧСКРИЙН В КУТИЯ  -  8 ЦВЯТА</t>
  </si>
  <si>
    <t>TERA</t>
  </si>
  <si>
    <t xml:space="preserve">  МЕТАЛНА ХИМИКАЛКА  ЗА  ТЪЧСКРИЙН  В  КУТИЯ  BOX 1-A </t>
  </si>
  <si>
    <t>DIAMOND</t>
  </si>
  <si>
    <t xml:space="preserve">  МЕТАЛНА ХИМИКАЛКА  ЗА ТЪЧСКРИЙН  С  ЦИРКОНИ  </t>
  </si>
  <si>
    <t xml:space="preserve">  МЕТАЛНА ХИМИКАЛКА  ЗА  ТЪЧСКРИЙН  В  КУТИЯ  LUX-BOX</t>
  </si>
  <si>
    <t>DIAMOND-LUX-BOX</t>
  </si>
  <si>
    <t>DIAMOND-BOX-1-A</t>
  </si>
  <si>
    <t>SET</t>
  </si>
  <si>
    <t xml:space="preserve">  МЕТАЛНА ХИМИКАЛКА  ЗА ТЪЧСКРИЙН  С  КАПАЧКА</t>
  </si>
  <si>
    <t>SHELLY</t>
  </si>
  <si>
    <t xml:space="preserve">  МЕТАЛНА ХИМИКАЛКА  ЗА ТЪЧСКРИЙН  В  КУТИЯ  М-ВОХ</t>
  </si>
  <si>
    <t xml:space="preserve">  КОМПЛЕКТ ХИМИКАЛКА  ЗА ТЪЧСКРИЙН И КЛЮЧОДЪРЖАТЕЛ В КУТИЯ </t>
  </si>
  <si>
    <t xml:space="preserve">  МЕТАЛНА ХИМИКАЛКА В КУТИЯ  М-ВОХ</t>
  </si>
  <si>
    <t xml:space="preserve">  КОМПЛЕКТ ХИМИКАЛКА И РОЛЕР В КУТИЯ</t>
  </si>
  <si>
    <t>OPTIMA  SET</t>
  </si>
  <si>
    <t>LAKE-S</t>
  </si>
  <si>
    <t>LAKE-G</t>
  </si>
  <si>
    <t>2063-G</t>
  </si>
  <si>
    <t>2063-S</t>
  </si>
  <si>
    <t>STORM</t>
  </si>
  <si>
    <t>AVALON</t>
  </si>
  <si>
    <t>SPARK</t>
  </si>
  <si>
    <t>VULKANO</t>
  </si>
  <si>
    <t>ONIX</t>
  </si>
  <si>
    <t>TITAN</t>
  </si>
  <si>
    <t>GLAMOUR</t>
  </si>
  <si>
    <t>MARMARIS</t>
  </si>
  <si>
    <t xml:space="preserve">  МЕТАЛНА ХИМИКАЛКА</t>
  </si>
  <si>
    <t>IMPERATOR</t>
  </si>
  <si>
    <t>IMPERATOR-BOX</t>
  </si>
  <si>
    <t>CAMINO-SET</t>
  </si>
  <si>
    <t>SATURN-SET</t>
  </si>
  <si>
    <t>CHIC-SET</t>
  </si>
  <si>
    <t xml:space="preserve">  KOMПЛЕКТ МЕТАЛНИ РОЛЕР И ХИМИКАЛКА В КУТИЯ  -  3  ЦВЯТА</t>
  </si>
  <si>
    <t>FORUM-SET</t>
  </si>
  <si>
    <t>TORINO-SET</t>
  </si>
  <si>
    <t>TITAN-SET</t>
  </si>
  <si>
    <t>MARMARIS-SET</t>
  </si>
  <si>
    <t>VULKANO-SET</t>
  </si>
  <si>
    <t>CITY-SET</t>
  </si>
  <si>
    <t xml:space="preserve">  МЕТАЛНА ХИМИКАЛКА И АВТ. МОЛИВ  В  КУТИЯ</t>
  </si>
  <si>
    <t xml:space="preserve">  КОМПЛЕКТ ПИСАЛКА  И  ХИМИКАЛКА  -  СИН    В  КУТИЯ </t>
  </si>
  <si>
    <t>SITA-SET</t>
  </si>
  <si>
    <t xml:space="preserve">  МЕТАЛНА ХИМИКАЛКА И АВТ. МОЛИВ  С  ДВОЕН  КАЛЪФ        </t>
  </si>
  <si>
    <t>FLASH-SET</t>
  </si>
  <si>
    <t>HOOK-SET</t>
  </si>
  <si>
    <t xml:space="preserve">  ХИМИКАЛКА   -   МАХАГОН</t>
  </si>
  <si>
    <t xml:space="preserve">  ХИМИКАЛКА   -   МАХАГОН               -  В  КУТИЯ </t>
  </si>
  <si>
    <t>VENUS-BOX</t>
  </si>
  <si>
    <t>PARKER-I.M.</t>
  </si>
  <si>
    <t>PARKER-URBAN</t>
  </si>
  <si>
    <t xml:space="preserve">  ХИМИКАЛКА    МЕТАЛНА   -   ГРАФИТЕН, ХРОМ   В КУТИЯ</t>
  </si>
  <si>
    <t xml:space="preserve">  РОЛЕР    МЕТАЛЕН            -   ЧЕРЕН                   В КУТИЯ</t>
  </si>
  <si>
    <t xml:space="preserve">  ХИМИКАЛКА    МЕТАЛНА   -   ЧЕРЕН, СИН, СРЕБЪРЕН  В КУТИЯ</t>
  </si>
  <si>
    <t xml:space="preserve"> МЕТАЛНА  ХИМИКАЛКА                                            -  ANDREAS CHRISTI</t>
  </si>
  <si>
    <t xml:space="preserve"> МЕТАЛНА  ХИМИКАЛКА                                             -  ANDREAS CHRISTI</t>
  </si>
  <si>
    <t>BOSS-BOX</t>
  </si>
  <si>
    <t>CROWN-BOX</t>
  </si>
  <si>
    <t xml:space="preserve"> МЕТАЛНА  ХИМИКАЛКА  И  РОЛЕР             В  КУТИЯ  -  ANDREAS CHRISTI</t>
  </si>
  <si>
    <t>BOSS-SET</t>
  </si>
  <si>
    <t>CROWN-SET</t>
  </si>
  <si>
    <t>PREMIUM-BOX</t>
  </si>
  <si>
    <t>GLOBO-BOX</t>
  </si>
  <si>
    <t>PREMIUM-SET</t>
  </si>
  <si>
    <t>GRANADA-SET</t>
  </si>
  <si>
    <t>LUGANO</t>
  </si>
  <si>
    <t>TRIEST</t>
  </si>
  <si>
    <t>CAPITAL-SET</t>
  </si>
  <si>
    <t>GUESS</t>
  </si>
  <si>
    <t>GUESS-BOX</t>
  </si>
  <si>
    <t xml:space="preserve"> МЕТАЛНА  ХИМИКАЛКА  И  КЛЮЧОДЪРЖАТЕЛ  В  КУТИЯ  -  ANDREAS CHRISTI</t>
  </si>
  <si>
    <t>GUESS-SET</t>
  </si>
  <si>
    <t>DIPLOMAT-SET</t>
  </si>
  <si>
    <t xml:space="preserve"> МЕТАЛНА  ХИМИКАЛКА                            В  КУТИЯ  -  ANDREAS CHRISTI</t>
  </si>
  <si>
    <t>STRIPE-SET</t>
  </si>
  <si>
    <t xml:space="preserve"> МЕТАЛНА  ПИСАЛКА  И  ХИМИКАЛКА        В  КУТИЯ  -  ANDREAS CHRISTI</t>
  </si>
  <si>
    <t xml:space="preserve"> КОЖЕНА ЩИПКА ЗА ПАРИ -  ВИЗИТНИК  В КУТИЯ</t>
  </si>
  <si>
    <t xml:space="preserve"> КОЖЕН  ПОРТФЕЙЛ В КУТИЯ</t>
  </si>
  <si>
    <t xml:space="preserve"> КЛЮЧОДЪРЖАТЕЛ  В  КУТИЯ</t>
  </si>
  <si>
    <t xml:space="preserve"> КЛЮЧОДЪРЖАТЕЛ  В КУТИЯ</t>
  </si>
  <si>
    <t>115x95x20 mm</t>
  </si>
  <si>
    <t>73x102 mm</t>
  </si>
  <si>
    <t xml:space="preserve"> ПИСАЛКА И РОЛЕР В ЛУКСОЗНА КУТИЯ</t>
  </si>
  <si>
    <t>SCORE-SET</t>
  </si>
  <si>
    <t>NP 5554+W</t>
  </si>
  <si>
    <t>ZOOM-SET</t>
  </si>
  <si>
    <t xml:space="preserve"> БИЗНЕС ЧАНТА С ОТДЕЛЕНИЕ ЗА ЛАПТОП</t>
  </si>
  <si>
    <t>410x310x100 mm</t>
  </si>
  <si>
    <t>700x700 mm</t>
  </si>
  <si>
    <t xml:space="preserve"> БЕЛЕЖНИК - А6</t>
  </si>
  <si>
    <t xml:space="preserve"> ДАМСКИ  КОПРИНЕН  ШАЛ  В  КУТИЯ</t>
  </si>
  <si>
    <t xml:space="preserve"> ДАМСКИ  КАШМИРЕН  ШАЛ  В  КУТИЯ</t>
  </si>
  <si>
    <t>400x1600 mm</t>
  </si>
  <si>
    <t xml:space="preserve"> ДАМСКА ЧАНТА</t>
  </si>
  <si>
    <t>450x180x300 mm</t>
  </si>
  <si>
    <t xml:space="preserve"> ДАМСКИ  МЕТАЛЕН КЛЮЧОДЪРЖАТЕЛ  В  КУТИЯ</t>
  </si>
  <si>
    <t xml:space="preserve"> ДАМСКИ ПОРТФЕЙЛ</t>
  </si>
  <si>
    <t>195x20x105 mm</t>
  </si>
  <si>
    <t xml:space="preserve"> ДАМСКИ РЪЧЕН ЧАСОВНИК - 3АТМ  В  КУТИЯ</t>
  </si>
  <si>
    <t>BLOSSOM</t>
  </si>
  <si>
    <t>TOURBILLON</t>
  </si>
  <si>
    <t>MONCEAU-BL</t>
  </si>
  <si>
    <t>MONCEAU-Y</t>
  </si>
  <si>
    <t>MONCEAU-R</t>
  </si>
  <si>
    <t>PENSEE</t>
  </si>
  <si>
    <t>TRADITION</t>
  </si>
  <si>
    <t>LEGENDE</t>
  </si>
  <si>
    <t>CONTRASTE</t>
  </si>
  <si>
    <t>THEATER</t>
  </si>
  <si>
    <t xml:space="preserve"> КОМПЛЕКТ  БЕЛЕЖНИК А6 И ХИМИКАЛКА В КУТИЯ - ЧЕРВЕН</t>
  </si>
  <si>
    <t xml:space="preserve"> КОМПЛЕКТ  БЕЛЕЖНИК А6 И ХИМИКАЛКА В КУТИЯ - БЕЖ</t>
  </si>
  <si>
    <t xml:space="preserve"> КОМПЛЕКТ  БЕЛЕЖНИК А6 И ХИМИКАЛКА В КУТИЯ - ЧЕРЕН</t>
  </si>
  <si>
    <t xml:space="preserve"> МЕТАЛНА  ЗАПАЛКА В КУТИЯ</t>
  </si>
  <si>
    <t xml:space="preserve"> ДАМСКИ  КЛЮЧОДЪРЖАТЕЛ С ЦИРКОНИ В  КУТИЯ</t>
  </si>
  <si>
    <t xml:space="preserve"> ДАМСКА ГРИВНА С ЦИРКОНИ В КУТИЯ</t>
  </si>
  <si>
    <t>ORION</t>
  </si>
  <si>
    <t>CASSIOPE</t>
  </si>
  <si>
    <t>REFLECTION</t>
  </si>
  <si>
    <t>ANDROMEDE</t>
  </si>
  <si>
    <t xml:space="preserve"> МЕТАЛНА  ПИСАЛКА В КУТИЯ</t>
  </si>
  <si>
    <t xml:space="preserve"> МЕТАЛНА  ХИМИКАЛКА В КУТИЯ</t>
  </si>
  <si>
    <t xml:space="preserve"> РЪЧЕН  ЧАСОВНИК   ХРОНОГРАФ, ВОДОУСТОЙЧИВ  В  КУТИЯ</t>
  </si>
  <si>
    <t xml:space="preserve"> МЕТАЛНА  ПИСАЛКА  И  РОЛЕР  В  КУТИЯ</t>
  </si>
  <si>
    <t xml:space="preserve"> КЛЮЧОДЪРЖАТЕЛ-USB 8GB  В  КУТИЯ</t>
  </si>
  <si>
    <t xml:space="preserve"> РЪЧЕН  ЧАСОВНИК  ВОДОУСТОЙЧИВ С ДАТА  В  КУТИЯ</t>
  </si>
  <si>
    <t xml:space="preserve"> МЪЖКИ  РЪКАВЕЛИ  В  КУТИЯ</t>
  </si>
  <si>
    <t xml:space="preserve"> КОЖЕН  КОЛАН  В  КУТИЯ</t>
  </si>
  <si>
    <t xml:space="preserve"> КОЖЕН  ВИЗИТНИК  В  КУТИЯ</t>
  </si>
  <si>
    <t>TREILLIS</t>
  </si>
  <si>
    <t>RHOMBE</t>
  </si>
  <si>
    <t>SUNRAY</t>
  </si>
  <si>
    <t>LOGOTYPE</t>
  </si>
  <si>
    <t xml:space="preserve"> КОЖЕН  ПОРТФЕЙЛ  В  КУТИЯ</t>
  </si>
  <si>
    <t xml:space="preserve"> КОМПЛЕКТ  ВИЗИТНИК  И  РЪКАВЕЛИ  В  КУТИЯ</t>
  </si>
  <si>
    <t xml:space="preserve"> СГЪВАЕМ  АВТОМАТИЧЕН  ЧАДЪР</t>
  </si>
  <si>
    <t>CHEVRON</t>
  </si>
  <si>
    <t>SCRIBAL</t>
  </si>
  <si>
    <t>OTTOMAN</t>
  </si>
  <si>
    <t xml:space="preserve"> РЪЧЕН  ЧАСОВНИК  С  КРИСТАЛИ  В  КУТИЯ</t>
  </si>
  <si>
    <t xml:space="preserve"> РЪЧЕН  ЧАСОВНИК  С  КРИСТАЛИ, ВОДОУСТОЙЧИВ  В  КУТИЯ</t>
  </si>
  <si>
    <t>PITONE</t>
  </si>
  <si>
    <t>GEMMA</t>
  </si>
  <si>
    <t>LUSTRINI</t>
  </si>
  <si>
    <t>LAPO</t>
  </si>
  <si>
    <t>PRESTENZA-M</t>
  </si>
  <si>
    <t>PRESTENZA-L</t>
  </si>
  <si>
    <t xml:space="preserve"> КОМПЛЕКТ КЛЮЧОДЪРЖАТЕЛ И ХИМИКАЛКА В КУТИЯ</t>
  </si>
  <si>
    <t xml:space="preserve"> КОМПЛЕКТ КЛЮЧОДЪРЖАТЕЛ И ХИМИКАЛКА И ПОРТФЕЙЛ В КУТИЯ</t>
  </si>
  <si>
    <t xml:space="preserve"> КОМПЛЕКТ КЛЮЧОДЪРЖАТЕЛ  И ПОРТФЕЙЛ В КУТИЯ</t>
  </si>
  <si>
    <t xml:space="preserve"> РЪЧЕН  ЧАСОВНИК  В  КУТИЯ</t>
  </si>
  <si>
    <t xml:space="preserve"> КОМПЛЕКТ КЛЮЧОДЪРЖАТЕЛ И ХИМИКАЛКА  В КУТИЯ</t>
  </si>
  <si>
    <t xml:space="preserve"> БИЗНЕС  ПАПКА  A4  С  ЦИП  И   60 ЛИСТА                             </t>
  </si>
  <si>
    <t>370х280х30 mm</t>
  </si>
  <si>
    <t xml:space="preserve"> ПИСАЛКА В КУТИЯ                                                                           </t>
  </si>
  <si>
    <t xml:space="preserve"> МЕТАЛНА  ХИМИКАЛКА  В  КУТИЯ                                              </t>
  </si>
  <si>
    <t xml:space="preserve"> МЕТАЛНА  ПИСАЛКА  В  КУТИЯ                                                       </t>
  </si>
  <si>
    <t xml:space="preserve"> МЕТАЛЕН  РОЛЕР  В  КУТИЯ                                                          </t>
  </si>
  <si>
    <t xml:space="preserve"> КОМПЛЕКТ ПИСАЛКА И ХИМИКАЛКА В КУТИЯ</t>
  </si>
  <si>
    <t xml:space="preserve"> МЕТАЛНА  ЩИПКА  ЗА  ПАРИ  В  КУТИЯ</t>
  </si>
  <si>
    <t xml:space="preserve"> ЛУКСОЗНА  БИЗНЕС  ЧАНТА                                               </t>
  </si>
  <si>
    <t xml:space="preserve"> БИЗНЕС  ЧАНТА  ЗА  ДОКУМЕНТИ  ИЛИ  ЛАПТОП  43х32,5х9 </t>
  </si>
  <si>
    <t xml:space="preserve"> РЪЧЕН ЧАСОВНИК 1 ATM, ВОДОУСТОЙЧИВ С ЦИРКОНИ В КУТИЯ</t>
  </si>
  <si>
    <t xml:space="preserve"> МЕТАЛНА  ПИСАЛКА                                          </t>
  </si>
  <si>
    <t>ROMA</t>
  </si>
  <si>
    <t xml:space="preserve"> КОЖЕН   КЛЮЧОДЪРЖАТЕЛ    95х35              </t>
  </si>
  <si>
    <t xml:space="preserve"> АКСЕСОАР ЗА БЮРО - КРИСТАЛЕН ГЛОБУС С ПОСТАВКА В КУТИЯ</t>
  </si>
  <si>
    <t xml:space="preserve"> КОМПЛЕКТ   МОЛИВНИК, ВИЗИТНИК, МЕМО, ПОСТАВКА   -   МЕТАЛ  И КОЖА</t>
  </si>
  <si>
    <t xml:space="preserve"> ТЕЛЕСКОПИЧЕН ДАЛЕКОГЛЕД МЕТАЛ И КОЖА В ДЪРВЕНА КУТИЯ </t>
  </si>
  <si>
    <t>165x165x50 mm</t>
  </si>
  <si>
    <t xml:space="preserve">  КОМПЛЕКТ ДЖОБЕН ЧАСОВНИК, КЛЮЧОДЪРЖАТЕЛ И СГЪВАЕМ НОЖ В МАХАГОНОВА КУТИЯ</t>
  </si>
  <si>
    <t xml:space="preserve">  НАСТОЛЕН  КОМПЛЕКТ  -  ГЛОБУС С ВИЗИТНИК, МОЛИВНИК И ЧАСОВНИК</t>
  </si>
  <si>
    <t xml:space="preserve">  СЕРВИЗ  -  БУТИЛКА + 6 ЧАШИ                     КРИСТАЛ  И   СРЕБРО  / 925 /</t>
  </si>
  <si>
    <t xml:space="preserve">  СЕРВИЗ  -  2 ЧАШИ                                       КРИСТАЛ  И   СРЕБРО  / 925 /</t>
  </si>
  <si>
    <t>VALENTI</t>
  </si>
  <si>
    <t xml:space="preserve">  ЧАЙНИК     Н=170 мм</t>
  </si>
  <si>
    <t xml:space="preserve">  КОМПЛЕКТ   ШЕСТ  ПОДЛОЖКИ   ЗА  ЧАШИ                          -  105х105</t>
  </si>
  <si>
    <t xml:space="preserve">  ДЕСЕРТНА  КУПА                                                                           -  DIA=150</t>
  </si>
  <si>
    <t xml:space="preserve">  БЯЛА  ЧИНИЯ  С  ФЛОРАЛНИ  МОТИВИ                                  -  DIA=190</t>
  </si>
  <si>
    <t xml:space="preserve">  СИНЯ  ЧИНИЯ  С  ФЛОРАЛНИ  МОТИВИ                                  -  DIA=190</t>
  </si>
  <si>
    <t xml:space="preserve">  КОМПЛЕКТ   ШЕСТ  ПОДЛОЖКИ   ЗА  ХРАНЕНЕ                      -  290х215</t>
  </si>
  <si>
    <t xml:space="preserve">  КОМПЛЕКТ   ШЕСТ  ПОДЛОЖКИ   ЗА  ХРАНЕНЕ           -  290х215</t>
  </si>
  <si>
    <t xml:space="preserve">  ПОДНОС                                                                   -  472х327</t>
  </si>
  <si>
    <t xml:space="preserve">  КОМПЛЕКТ   ШЕСТ  ПОДЛОЖКИ   ЗА  ЧАШИ                 -  105х105</t>
  </si>
  <si>
    <t xml:space="preserve">  ЛУКСОЗEН  КОМПЛЕКТ  ЗА  ВИНО  С  7 БР  АКСЕСОАРИ  НА  2  НИВА</t>
  </si>
  <si>
    <t xml:space="preserve">  КОМПЛЕКТ ДВЕ ЧАШИ ЗА ВИНА В КУТИЯ</t>
  </si>
  <si>
    <t xml:space="preserve">  ЛУКСОЗEН  КУТИЯ  ЗА  ВИНО  С  3 БР  ВИНО  АКСЕСОАРИ  </t>
  </si>
  <si>
    <t xml:space="preserve">  КОМПЛЕКТ  ЗА  ВИНО С 4БР.  АКСЕСОАРИ ЗА ВИНО И ШАХ</t>
  </si>
  <si>
    <t xml:space="preserve">  МАГНИТ ЗА ХЛАДИЛНИК - ТИРБУШОН С ОТВАРАЧКА</t>
  </si>
  <si>
    <t xml:space="preserve">  КОМПЛЕКТ  ЗА  ВИНО С 3БР.  АКСЕСОАРИ ЗА ВИНО</t>
  </si>
  <si>
    <t xml:space="preserve">  ЛУКСОЗEН  ШАХ  -  ROMA</t>
  </si>
  <si>
    <t xml:space="preserve">  ЛУКСОЗEН  ШАХ  -  PIRATES</t>
  </si>
  <si>
    <t xml:space="preserve">  КОМПЛЕКТ  ЗА  ВИНО С 4БР. АКСЕСОАРИ ЗА ВИНО И ШАХ</t>
  </si>
  <si>
    <t xml:space="preserve">  КОМПЛЕКТ  3 ИГРИ В ЕДНО  -  ТАБЛА, ДАМА  И  ШАХ   -  THE  BOOK</t>
  </si>
  <si>
    <t xml:space="preserve">  КОМПЛЕКТ 7 ИГРИ В ЕДНО</t>
  </si>
  <si>
    <t xml:space="preserve">  ЛУКСОЗЕН СТЪКЛЕН ШАХ - В БЕЛИТЕ ПОЛЕТА СЕ ПОСТАВЯТ СНИМКИ И ФИРМЕН ЗНАК </t>
  </si>
  <si>
    <t xml:space="preserve">  К-Т  ЗА ПОКЕР В МЕТАЛНО КУФАРЧЕ - КАРТИ, ЗАРОВЕ И ПРОФЕСИОНАЛНИ ЧИПОВЕ /11,5 гр/</t>
  </si>
  <si>
    <t xml:space="preserve">  АНТИСТРЕС САМОЛЕТ</t>
  </si>
  <si>
    <t xml:space="preserve">  АНТИСТРЕС КРУШКА</t>
  </si>
  <si>
    <t xml:space="preserve">  АНТИСТРЕС КОЛА</t>
  </si>
  <si>
    <t xml:space="preserve">  АНТИСТРЕС ЗЕМНО КЪЛБО</t>
  </si>
  <si>
    <t xml:space="preserve">  PVC - КАЛЪФ ЗА БАДЖ </t>
  </si>
  <si>
    <t>PVC-2</t>
  </si>
  <si>
    <t xml:space="preserve">  PVC - КАЛЪФ ЗА БАДЖ С КЛИПС</t>
  </si>
  <si>
    <t>4 ЦВЯТА</t>
  </si>
  <si>
    <t xml:space="preserve">  ВРЪЗКА  ЗА  БАДЖ -  ШИРИНА  2см  </t>
  </si>
  <si>
    <t xml:space="preserve">  КЛИПС ЗА КАРТА - РОЛЕТКА  -  СИН, ОРАНЖЕВ, ЧЕРВЕН, ЗЕЛЕН</t>
  </si>
  <si>
    <t xml:space="preserve">  КЛИПС ЗА КАРТА - РОЛЕТКА  -  СИН, ЧЕРВЕН, БЯЛ, ПРОЗРАЧНО</t>
  </si>
  <si>
    <t>3 ЦВЯТА</t>
  </si>
  <si>
    <t xml:space="preserve">  ЦВЕТНА СИЛИКОНОВА ГРИВНА С ЦВЕТНА АЛУМИНИЕВА ПЛОЧКА  -  8  ЦВЯТА</t>
  </si>
  <si>
    <t xml:space="preserve">  ЦВЕТНА ГРИВНА СЪС ЗАКОПЧАЛКА  -  6  ЦВЯТА</t>
  </si>
  <si>
    <t xml:space="preserve">  САМОЗАЛЕПВАЩА ЦВЕТНА ГРИВНА  -  8  ЦВЯТА </t>
  </si>
  <si>
    <t xml:space="preserve">  ТРИЪГЪЛНА КЪРПА ПОЛИЕСТЕР       -  7  ЦВЯТА</t>
  </si>
  <si>
    <t>560х660 mm</t>
  </si>
  <si>
    <t xml:space="preserve">  СПОРТНА СВИРКА</t>
  </si>
  <si>
    <t>51x19х24 mm</t>
  </si>
  <si>
    <t>140x65х65 mm</t>
  </si>
  <si>
    <t>170x75х75 mm</t>
  </si>
  <si>
    <t>D=50 mm</t>
  </si>
  <si>
    <t xml:space="preserve">  СПОРТНИ  МЕДАЛИ - ЗЛАТЕН, СРЕБЪРЕН, БРОНЗОВ</t>
  </si>
  <si>
    <t xml:space="preserve">  ЗАПАЛКА  -   ПИЕЗО   С  ДЮЗА  -  9 ЦВЯТА</t>
  </si>
  <si>
    <t>МИН. 50 бр/цв</t>
  </si>
  <si>
    <t xml:space="preserve">  ЗАПАЛКА  -   ПИЕЗО   С  ДЮЗА  -  7 ЦВЯТА</t>
  </si>
  <si>
    <t xml:space="preserve">  ЗАПАЛКА  -   ПИЕЗО   С  ДЮЗА  -  6 ЦВЯТА</t>
  </si>
  <si>
    <t xml:space="preserve">  ЗАПАЛКА  -   ПИЕЗО   С  ДЮЗА</t>
  </si>
  <si>
    <t xml:space="preserve">  ЗАПАЛКА  -   ПИЕЗО   С  ДЮЗА  -  2 ЦВЯТА</t>
  </si>
  <si>
    <t xml:space="preserve">  ЗАПАЛКА  -   ПИЕЗО   С  ДЮЗА  -  3 ЦВЯТА</t>
  </si>
  <si>
    <t xml:space="preserve">  ЗАПАЛКА  -   ПИЕЗО   С  ДЮЗА  -  4 ЦВЯТА</t>
  </si>
  <si>
    <t xml:space="preserve">  ЗАПАЛКА  -   ПИЕЗО   С  ДЮЗА  -  5 ЦВЯТА</t>
  </si>
  <si>
    <t xml:space="preserve">  МЕТАЛНА ЗАПАЛКA  -   ПИЕЗО   С  ДЮЗА   -  ЧЕРНА И СРЕБЪРНА</t>
  </si>
  <si>
    <t xml:space="preserve">  МЕТАЛНА ЗАПАЛКA  -   ПИЕЗО   С  ДЮЗА   </t>
  </si>
  <si>
    <t xml:space="preserve">  МЕТАЛНА ЗАПАЛКA  -   ПИЕЗО   С  ДЮЗА   -  БЯЛА ПЕРЛЕНА И СРЕБЪРНА</t>
  </si>
  <si>
    <t xml:space="preserve">  МЕТАЛНА ЗАПАЛКA  -   ПИЕЗО   С  ДЮЗА   -  ЗЛАТНО  КЮЛЧЕ</t>
  </si>
  <si>
    <t xml:space="preserve">  МЕТАЛНА ЗАПАЛКA  -   ПИЕЗО   С  ДЮЗА   -  ЧЕРНА И БЯЛА</t>
  </si>
  <si>
    <t>133 ml</t>
  </si>
  <si>
    <t xml:space="preserve">  БЕНЗИН  ЗА  ЗАПАЛКИ </t>
  </si>
  <si>
    <t xml:space="preserve">  КОМПЛЕКТ  ХИМИКАЛКА  И  ЗАПАЛКА   В   КУТИЯ</t>
  </si>
  <si>
    <t>M-208</t>
  </si>
  <si>
    <t>M-209</t>
  </si>
  <si>
    <t>M-210</t>
  </si>
  <si>
    <t>M-211</t>
  </si>
  <si>
    <t>M-212</t>
  </si>
  <si>
    <t>M-207</t>
  </si>
  <si>
    <t>T-1</t>
  </si>
  <si>
    <t>93х60х30 mm</t>
  </si>
  <si>
    <t xml:space="preserve">  КАЛЪФ  ЗА  СТАНДАРТНА  КУТИЯ  ЦИГАРИ  -  3 ЦВЯТА ПО 4 бр В  КУТИЯ</t>
  </si>
  <si>
    <t>2 ЦВЯТА</t>
  </si>
  <si>
    <t>M-202</t>
  </si>
  <si>
    <t xml:space="preserve">  ТАБАКЕРА ЗА ЦИГАРИ  В  КУТИЯ</t>
  </si>
  <si>
    <t xml:space="preserve">  КОМПЛЕКТ  НАСТОЛНА  ЗАПАЛКA  И  ПЕПЕЛНИК</t>
  </si>
  <si>
    <t xml:space="preserve">  ХУМИДОР  ЗА  20 ПУРИ  ОКОМПЛЕКТОВАН  С  ПЕПЕЛНИК И  НОЖИЧКА</t>
  </si>
  <si>
    <t>260х220х80 mm</t>
  </si>
  <si>
    <t>240х180х85 mm</t>
  </si>
  <si>
    <t>210х210х35 mm</t>
  </si>
  <si>
    <t xml:space="preserve">  ХУМИДОР  ЗА  20 ПУРИ  </t>
  </si>
  <si>
    <t xml:space="preserve">  ХУМИДОР  ЗА  20 ПУРИ  ОКОМПЛЕКТОВАН  С  НОЖИЧКА</t>
  </si>
  <si>
    <t>255х165х60 mm</t>
  </si>
  <si>
    <t xml:space="preserve">  ЛУКСОЗЕН КОЖЕН  КАЛЪФ  ЗА  ДВЕ  ПУРИ</t>
  </si>
  <si>
    <t>180x75x35 mm</t>
  </si>
  <si>
    <t>90х40 mm</t>
  </si>
  <si>
    <t xml:space="preserve">  РЕЗАЧКА  ЗА  ПУРИ  В  КУТИЯ</t>
  </si>
  <si>
    <t>1260x35 mm</t>
  </si>
  <si>
    <t>1200x35 mm</t>
  </si>
  <si>
    <t xml:space="preserve">  КОМПЛЕКТ  РЪКАВЕЛИ  В  КУТИЯ</t>
  </si>
  <si>
    <t>80x35x75 mm</t>
  </si>
  <si>
    <t>85x35x45 mm</t>
  </si>
  <si>
    <t xml:space="preserve">  КОМПЛЕКТ - ЧАСОВНИК, КЛЮЧОДЪРЖАТЕЛ, ХИМИКАЛКА  И  КОЖЕН ПОРТФЕЙЛ В КУТИЯ</t>
  </si>
  <si>
    <t xml:space="preserve">  КОЖЕН   ПОРТФЕЙЛ  В  КУТИЯ</t>
  </si>
  <si>
    <t xml:space="preserve">  KОМПЛЕКТ - МЕТАЛНА ЩИПКА ЗА ПАРИ И ХИМИКАЛКА В КУТИЯ</t>
  </si>
  <si>
    <t xml:space="preserve">  КОМПЛЕКТ  РЪКАВЕЛИ  И  ИГЛА  ЗА  ВРАТОВРЪЗКА  В  КУТИЯ</t>
  </si>
  <si>
    <t xml:space="preserve">  МЕТАЛНА  ЩИПКА  ЗА  ПАРИ  В  КУТИЯ</t>
  </si>
  <si>
    <t xml:space="preserve">  КОМПЛЕКТ - ВИЗИТНИК И КЛЮЧОДЪРЖАТЕЛ  -  МЕТАЛ И КОЖА - В КУТИЯ</t>
  </si>
  <si>
    <t xml:space="preserve">  КОМПЛЕКТ - ВИЗИТНИК, КЛЮЧОДЪРЖАТЕЛ  И  ХИМИКАЛКА  -  МЕТАЛ И КОЖА - В КУТИЯ</t>
  </si>
  <si>
    <t xml:space="preserve">  КОМПЛЕКТ - МЕТ.ЩИПКА  ЗА  ПАРИ, КОЖЕН  ВИЗИТНИК  И  ХИМИКАЛКА  В  КУТИЯ </t>
  </si>
  <si>
    <t xml:space="preserve">  КОМПЛЕКТ - ХИМИКАЛКА,  КОЖЕН  ПОРТФЕЙЛ  И  КЛЮЧОДЪРЖАТЕЛ  В  КУТИЯ</t>
  </si>
  <si>
    <t xml:space="preserve">  КОМПЛЕКТ - КОЖЕН  ПОРТФЕЙЛ  И  КЛЮЧОДЪРЖАТЕЛ  В  КУТИЯ</t>
  </si>
  <si>
    <t>PM-177</t>
  </si>
  <si>
    <t xml:space="preserve">  КОМПЛЕКТ - КЛЮЧОДЪРЖАТЕЛ,  ХИМИКАЛКА,  РОЛЕР  И  МЕТАЛЕН ВИЗИТНИК  В  КУТИЯ   </t>
  </si>
  <si>
    <t xml:space="preserve">  КОМПЛЕКТ  ХИМИКАЛКА  И  КОЖЕН  ВИЗИТНИК  В  КУТИЯ   </t>
  </si>
  <si>
    <t xml:space="preserve">  КОМПЛЕКТ  ХИМИКАЛКА  И  ВИЗИТНИК  В  КУТИЯ   </t>
  </si>
  <si>
    <t xml:space="preserve">  КОМПЛЕКТ  ВИЗИТНИК     И  КЛЮЧОДЪРЖАТЕЛ  В  КУТИЯ   </t>
  </si>
  <si>
    <t xml:space="preserve">  КОМПЛЕКТ - КАЛЪФ ЗА ДОКУМЕНТИ И КЛЮЧОДЪРЖАТЕЛ  -  МЕТАЛ И КОЖА - В КУТИЯ</t>
  </si>
  <si>
    <t xml:space="preserve">  КАЛЪФ ЗА ДОКУМЕНТИ  -  20 ДЖОБА  -  МЕТАЛ И КОЖА - В  КУТИЯ</t>
  </si>
  <si>
    <t xml:space="preserve">  КУТИЯ  ЗА  ВИЗИТКИ  И  ДОКУМЕНТИ  -  МЕТАЛ  И  КОЖА - В  КУТИЯ</t>
  </si>
  <si>
    <t>LK-61</t>
  </si>
  <si>
    <t xml:space="preserve">  КОМПЛЕКТ - КЛЮЧОДЪРЖАТЕЛ  И  МЕТАЛНА  ХИМИКАЛКА  ЗА  ТЪЧСКРИЙН  -  В  КУТИЯ</t>
  </si>
  <si>
    <t>PM-222</t>
  </si>
  <si>
    <t>PM-223</t>
  </si>
  <si>
    <t xml:space="preserve">  КАЛЪФ ЗА ДОКУМЕНТИ  -  МЕТАЛ И КОЖА  -  В  КУТИЯ  </t>
  </si>
  <si>
    <t>LK-62</t>
  </si>
  <si>
    <t xml:space="preserve">  КОМПЛЕКТ - ЗАКАЧАЛКА  ЗА  ЧАНТА  И  МЕТАЛНА  ХИМИКАЛКА  -  В  КУТИЯ</t>
  </si>
  <si>
    <t xml:space="preserve">  НАСТОЛНА  РАМКА  ЗА  СНИМКА - 135х75 мм</t>
  </si>
  <si>
    <t>135x135x4 mm</t>
  </si>
  <si>
    <t>100x155x4 mm</t>
  </si>
  <si>
    <t xml:space="preserve">  НАСТОЛНА  РАМКА  ЗА  СНИМКА - 100х121 мм</t>
  </si>
  <si>
    <t xml:space="preserve">  КАЛЪФ ЗА ДОКУМЕНТИ  С  ОГЛЕДАЛЦЕ  -  МЕТАЛ  И  КОЖА  -  В  КУТИЯ  </t>
  </si>
  <si>
    <t xml:space="preserve">  ПОДЛОЖКА  ЗА  МИШКА  С  ТРИ  РАМКИ  ЗА  СНИМКИ  -  МЕТАЛ  И  КОЖА  -  В  КУТИЯ  </t>
  </si>
  <si>
    <t xml:space="preserve">  МЕТАЛЕН  НАСТОЛЕН  ВИЗИТНИК  -  МЕТАЛ  И  КОЖА  -  В  КУТИЯ</t>
  </si>
  <si>
    <t xml:space="preserve">  КУТИЯ  ЗА  ВИЗИТКИ  И  ДОКУМЕНТИ  - В  КУТИЯ</t>
  </si>
  <si>
    <t xml:space="preserve">  КОМПЛЕКТ  ВИЗИТНИК  И  МЕТАЛЕН  КЛЮЧОДЪРЖАТЕЛ  -  В  КУТИЯ</t>
  </si>
  <si>
    <t xml:space="preserve">  МЕТАЛНА  ТАБЕЛКА  ЗА  ВРАТА  ИЛИ  БЮРО</t>
  </si>
  <si>
    <t>260х330х15 mm</t>
  </si>
  <si>
    <t>250х330х15 mm</t>
  </si>
  <si>
    <t xml:space="preserve">   КОЖЕНА ПАПКА  А4,  МЕМО  БЛОК, КАЛКУЛАТОР </t>
  </si>
  <si>
    <t>240х320х32 mm</t>
  </si>
  <si>
    <t xml:space="preserve">   ПАПКА  А4 С ЦИП,  МЕМО  БЛОК  И КАЛКУЛАТОР</t>
  </si>
  <si>
    <t>245х325х40 mm</t>
  </si>
  <si>
    <t>276х355х45 mm</t>
  </si>
  <si>
    <t>265х325х15 mm</t>
  </si>
  <si>
    <t xml:space="preserve">   КОЖЕНА ПАПКА  А4  С  ЦИП,  МЕМО  БЛОК</t>
  </si>
  <si>
    <t xml:space="preserve">   КОЖЕНА ПАПКА  А4  С  МЕМО  БЛОК  И  ЛАСТИК  -  ЧЕРВЕНА, ЗЕЛЕНА, СВ.СИНЯ, ТЪМНО СИНЯ</t>
  </si>
  <si>
    <t xml:space="preserve">  РАНИЦА ЗА  ЛАПТОП  С  ПРЕДЕН ДЖОБ  -  840D ПОЛИЕСТЕР</t>
  </si>
  <si>
    <t>310×125×440 mm</t>
  </si>
  <si>
    <t>310x160x470 mm</t>
  </si>
  <si>
    <t>360x70x280 mm</t>
  </si>
  <si>
    <t>500x285x270 mm</t>
  </si>
  <si>
    <t xml:space="preserve">  СПОРТЕН САК С ВЪНШЕН ДЖОБ, ЦИП И РЕГУЛИРУЕМА ПРЕЗРАМКА  ПОЛИЕСТЕР</t>
  </si>
  <si>
    <t>400х290х90 mm</t>
  </si>
  <si>
    <t>400х290х100 mm</t>
  </si>
  <si>
    <t>420х300х100 mm</t>
  </si>
  <si>
    <t>400х300х140 mm</t>
  </si>
  <si>
    <t>410х320х130 mm</t>
  </si>
  <si>
    <t>370х270х50 mm</t>
  </si>
  <si>
    <t>380х280х60 mm</t>
  </si>
  <si>
    <t>380х300 mm</t>
  </si>
  <si>
    <t xml:space="preserve">   ЧАНТА  ЗА  ДОКУМЕНТИ  -   ЧЕРНА, ЧЕРВЕНА, СИНЯ, ЗЕЛЕНА</t>
  </si>
  <si>
    <t>380x295x90 mm</t>
  </si>
  <si>
    <t>400x300x100 mm</t>
  </si>
  <si>
    <t>390x290x80 mm</t>
  </si>
  <si>
    <t xml:space="preserve">   ЧАНТА  ЗА  ЛАПТОП  С  С РЕГУЛИРУЕМА ДЪЛГА ДРЪЖКА,  ДВЕ  ОТДЕЛЕНИЯ  И  ДЖОБ  </t>
  </si>
  <si>
    <t xml:space="preserve">   ЧАНТА  ЗА  ЛАПТОП  С  С РЕГУЛИРУЕМА ДЪЛГА ДРЪЖКА,  ДВЕ  ОТДЕЛЕНИЯ  И  ДВА  ДЖОБА  </t>
  </si>
  <si>
    <t xml:space="preserve">   ЧАНТА  ЗА  ЛАПТОП  С  МЕТАЛНА  ПЛОЧКА, С РЕГУЛИРУЕМА ДЪЛГА ДРЪЖКА  И  5  ДЖОБА  </t>
  </si>
  <si>
    <t xml:space="preserve">   ЧАНТА  ЗА  ЛАПТОП  С  МЕТАЛНА  ПЛОЧКА, С РЕГУЛИРУЕМА ДЪЛГА ДРЪЖКА  И  4  ДЖОБА  </t>
  </si>
  <si>
    <t>360х280х40 mm</t>
  </si>
  <si>
    <t>370x290x90 mm</t>
  </si>
  <si>
    <t xml:space="preserve">   РАНИЦА С РЕГУЛИРУЕМИ ПРЕЗРАМКИ, ВЪНШЕН ДЖОБ  И  ОТВОР  ЗА  СЛУШАЛКИ</t>
  </si>
  <si>
    <t>300x400x160 mm</t>
  </si>
  <si>
    <t>380x290x80 mm</t>
  </si>
  <si>
    <t>265x380x140 mm</t>
  </si>
  <si>
    <t>420x240x200 mm</t>
  </si>
  <si>
    <t>295x415x110 mm</t>
  </si>
  <si>
    <t>310x410x120 mm</t>
  </si>
  <si>
    <t xml:space="preserve">   РАНИЦА  ЗА  ЛАПТОП  С  РЕГУЛИРУЕМИ  ПРЕЗРАМКИ  И  ВЪНШЕН  ДЖОБ  -  4 ЦВЯТА</t>
  </si>
  <si>
    <t xml:space="preserve">   РАНИЦА  С  РЕГУЛИРУЕМИ  ПРЕЗРАМКИ  И  ВЪНШЕН  ДЖОБ  -  8 ЦВЯТА</t>
  </si>
  <si>
    <t>500×380×175 mm</t>
  </si>
  <si>
    <t>280x380x60 mm</t>
  </si>
  <si>
    <t xml:space="preserve">   СПОРТЕН САК С РЕГУЛИРУЕМА ДЪЛГА ДРЪЖКА, ВЪНШЕН ДЖОБ  И  ОТДЕЛЕНИЕ  ЗА  ОБУВКИ</t>
  </si>
  <si>
    <t>190х190х110 mm</t>
  </si>
  <si>
    <t>280х340х135 mm</t>
  </si>
  <si>
    <t>200x140x130 mm</t>
  </si>
  <si>
    <t>400x350x80 mm</t>
  </si>
  <si>
    <t>412x380x85 mm</t>
  </si>
  <si>
    <t xml:space="preserve">  ЧАНТА  НЕТЪКАН ТЕКСТИЛ - 80 гр  С  ДЪНО  -   8  ЦВЯТА</t>
  </si>
  <si>
    <t xml:space="preserve">  ЧАНТА  НЕТЪКАН ТЕКСТИЛ - 70 гр  С  ДЪНО  -   3  ЦВЯТА</t>
  </si>
  <si>
    <t>350х390х80 mm</t>
  </si>
  <si>
    <t>380x415x85 mm</t>
  </si>
  <si>
    <t>355х395х75 mm</t>
  </si>
  <si>
    <t xml:space="preserve">  ЧАНТА ОТ НЕТЪКАН ТЕКСТИЛ - 80g  С ДЪЛГИ ДРЪЖКИ  68 см  И  ДЪНО  -  9 ЦВЯТА</t>
  </si>
  <si>
    <t xml:space="preserve">  ЧАНТА ОТ НЕТЪКАН ТЕКСТИЛ - 80g  С ДЪЛГИ ДРЪЖКИ  68 см  И  ДЪНО  -  12 ЦВЯТА</t>
  </si>
  <si>
    <t xml:space="preserve">  ЧАНТА  НЕТЪКАН ТЕКСТИЛ - 80 гр  С  ДЪНО  -   6  ЦВЯТА</t>
  </si>
  <si>
    <t xml:space="preserve">  ЧАНТА ОТ НЕТЪКАН ТЕКСТИЛ 80g  С КЪСИ ДРЪЖКИ  -  30 см  И  ДЪНО</t>
  </si>
  <si>
    <t>370x410х85 mm</t>
  </si>
  <si>
    <t>370x410 mm</t>
  </si>
  <si>
    <t xml:space="preserve">  ПАМУЧНА ЧАНТА - 100%, 95g С КЪСИ ДРЪЖКИ   -  30см</t>
  </si>
  <si>
    <t xml:space="preserve">  ПАМУЧНА ЧАНТА - 100%, 95g С ДЪЛГИ ДРЪЖКИ  -  75см   -  5 ЦВЯТА</t>
  </si>
  <si>
    <t>200х110х15 mm</t>
  </si>
  <si>
    <t>370x410x80 mm</t>
  </si>
  <si>
    <t xml:space="preserve">  ЧАНТА  СГЪВАЕМА - НЕТЪКАН ТЕКСТИЛ - 80 гр  С  ДЪНО  -  4 ЦВЯТА</t>
  </si>
  <si>
    <t>TB-062</t>
  </si>
  <si>
    <t>310x410 mm</t>
  </si>
  <si>
    <t xml:space="preserve">  ЧАНТА - ПОЛИЕСТЕР  210D              -  11 ЦВЯТА</t>
  </si>
  <si>
    <t xml:space="preserve">  ЧАНТА - НЕТЪКАН ТЕКСТИЛ - 80 гр  -  12 ЦВЯТА</t>
  </si>
  <si>
    <t xml:space="preserve">  ЧАНТА С ДЪЛГА ДРЪЖКА И КАПАК - НЕТЪКАН ТЕКСТИЛ   100g</t>
  </si>
  <si>
    <t>260x330x60 mm</t>
  </si>
  <si>
    <t xml:space="preserve">  СРЕБЪРНА  ЧАНТА  /БЕЗ НАДПИСИ/</t>
  </si>
  <si>
    <t>440х350х120 mm</t>
  </si>
  <si>
    <t>480х335х110 mm</t>
  </si>
  <si>
    <t xml:space="preserve">  ЧАНТА  НЕТЪКАН ТЕКСТИЛ - 95 гр  -  ЛАМИНИРАНА  -   3  ЦВЯТА</t>
  </si>
  <si>
    <t xml:space="preserve">  ПЪТНА    СГЪВАЕМА  ЕКО  ЧАНТА  С  ЦИП    </t>
  </si>
  <si>
    <t>400х280х190 mm</t>
  </si>
  <si>
    <t>370х390х140 mm</t>
  </si>
  <si>
    <t xml:space="preserve">  ДАМСКА ЧАНТА - СГЪВАЕМА С ЦИП             -   FASHION</t>
  </si>
  <si>
    <t>180х130х95 mm</t>
  </si>
  <si>
    <t>135х95х50 mm</t>
  </si>
  <si>
    <t>200х115х85 mm</t>
  </si>
  <si>
    <t xml:space="preserve">  ТРАВЕЛ НЕСЕСЕР  -   600D   -  3  ЦВЯТА</t>
  </si>
  <si>
    <t>130x90x60 mm</t>
  </si>
  <si>
    <t>270x210x60 mm</t>
  </si>
  <si>
    <t xml:space="preserve">  КОЗМЕТИЧНА ЧАНТИЧКА С ВЪТРЕШНИ ДЖОБОВЕ        -   2 ЦВЯТА</t>
  </si>
  <si>
    <t>105x75x20 mm</t>
  </si>
  <si>
    <t>220x140x60 mm</t>
  </si>
  <si>
    <t>85x30x33 mm</t>
  </si>
  <si>
    <t>60x45x30 mm</t>
  </si>
  <si>
    <t>120х70 mm</t>
  </si>
  <si>
    <t>68x64x11 mm</t>
  </si>
  <si>
    <t>110x65x20 mm</t>
  </si>
  <si>
    <t xml:space="preserve">  ДАМСКА ГРИВНА С ПЕРЛИ  </t>
  </si>
  <si>
    <t>200x20x10 mm</t>
  </si>
  <si>
    <t>200 mm</t>
  </si>
  <si>
    <t>185x110x30 mm</t>
  </si>
  <si>
    <t xml:space="preserve">  ДАМСКИ  ПОРТФЕЙЛ  В  КУТИЯ</t>
  </si>
  <si>
    <t xml:space="preserve">  КОМПЛЕКТ - КЛЮЧОДЪРЖАТЕЛ И ХИМИКАЛКА  В  КУТИЯ</t>
  </si>
  <si>
    <t xml:space="preserve">  ДАМСКА     ЗАКАЧАЛКА  ЗА  ЧАНТА   В  КУТИЯ</t>
  </si>
  <si>
    <t xml:space="preserve">  MЕТАЛНА СТОЙКА ЗА ПРЪСТЕНИ  -  ЛЕБЕД</t>
  </si>
  <si>
    <t xml:space="preserve">  MЕТАЛНА СТОЙКА ЗА ПРЪСТЕНИ  -  КОТЕНЦЕ</t>
  </si>
  <si>
    <t>35×70 mm</t>
  </si>
  <si>
    <t xml:space="preserve">  ДАМСКИ ШАЛ  </t>
  </si>
  <si>
    <t>500x500 mm</t>
  </si>
  <si>
    <t>1700x550 mm</t>
  </si>
  <si>
    <t>900x900 mm</t>
  </si>
  <si>
    <t xml:space="preserve">  УНИВЕРСАЛНА  БЯЛА  КАРТОНЕНА  КУТИЯ  ЗА  ШАЛ  С  ПРОЗОРЕЦ</t>
  </si>
  <si>
    <t>240х240х5 mm</t>
  </si>
  <si>
    <t>300х150х5 mm</t>
  </si>
  <si>
    <t xml:space="preserve">  УНИВЕРСАЛНА  БЯЛА  КАРТОНЕНА  КУТИЯ  ЗА  ШАЛ</t>
  </si>
  <si>
    <t xml:space="preserve">  ДАМСКИ КОМПЛЕКТ - ШАЛ 500х500,БЕЛЕЖНИК,КЛЮЧОДЪРЖАТЕЛ И ХИМИКАЛКА В КУТИЯ </t>
  </si>
  <si>
    <t>ШАЛ - 500х500</t>
  </si>
  <si>
    <t>ШАЛ - 900х900</t>
  </si>
  <si>
    <t xml:space="preserve">  ДАМСКИ КОМПЛЕКТ - ШАЛ 500х500,БЕЛЕЖНИК,КОЛИЕ И ХИМИКАЛКА В КУТИЯ </t>
  </si>
  <si>
    <t xml:space="preserve">  ДАМСКИ КОМПЛЕКТ - ШАЛ 500х500,КОЛИЕ,КЛЮЧОДЪРЖАТЕЛ И ХИМИКАЛКА В КУТИЯ </t>
  </si>
  <si>
    <t xml:space="preserve">  ДАМСКИ КОМПЛЕКТ - ШАЛ 900х900,КОЛИЕ И ХИМИКАЛКА В КУТИЯ </t>
  </si>
  <si>
    <t xml:space="preserve">  ДАМСКИ КОМПЛЕКТ - ШАЛ 900х900,БЕЛЕЖНИК,КЛЮЧОДЪРЖАТЕЛ И ХИМИКАЛКА В КУТИЯ </t>
  </si>
  <si>
    <t xml:space="preserve">  ДАМСКИ КОМПЛЕКТ - ШАЛ 900х900,БЕЛЕЖНИК,КОЛИЕ И ХИМИКАЛКА В КУТИЯ </t>
  </si>
  <si>
    <t xml:space="preserve">  ДАМСКИ КОМПЛЕКТ - ШАЛ 500х500,БЕЛЕЖНИК,ЗАКАЧАЛКА ЗА ЧАНТА И ХИМИКАЛКА В КУТИЯ </t>
  </si>
  <si>
    <t xml:space="preserve">  ДАМСКИ КОМПЛЕКТ - ШАЛ 500х500,ЗАКАЧАЛКА ЗА ЧАНТА И ХИМИКАЛКА В КУТИЯ </t>
  </si>
  <si>
    <t>BS-1083</t>
  </si>
  <si>
    <t>BS-1084</t>
  </si>
  <si>
    <t>BS-1085</t>
  </si>
  <si>
    <t xml:space="preserve">  ДАМСКИ КОМПЛЕКТ - ШАЛ 900х900,БЕЛЕЖНИК, КОЛИЕ И ХИМИКАЛКА В КУТИЯ </t>
  </si>
  <si>
    <t xml:space="preserve">  ДАМСКИ КОМПЛЕКТ - ШАЛ 900х900,БЕЛЕЖНИК, ЗАКАЧАЛКА ЗА ЧАНТА И ХИМИКАЛКА В КУТИЯ </t>
  </si>
  <si>
    <t xml:space="preserve">  ДАМСКИ КОМПЛЕКТ - КЛЮЧОДЪРЖАТЕЛ, БЕЛЕЖНИК И ХИМИКАЛКА-DIAMAND  В  КУТИЯ</t>
  </si>
  <si>
    <t xml:space="preserve">  КОМПЛЕКТ - КЛЮЧОДЪРЖАТЕЛ, БЕЛЕЖНИК И ХИМИКАЛКА  -  НООК  В  КУТИЯ</t>
  </si>
  <si>
    <t xml:space="preserve">  КОМПЛЕКТ - БЕЛЕЖНИК, КЛЮЧОДЪРЖАТЕЛ И ХИМИКАЛКА  В  КУТИЯ</t>
  </si>
  <si>
    <t xml:space="preserve">  ДАМСКИ  КОМПЛЕКТ - КЛЮЧОДЪРЖАТЕЛ     И  ХИМИКАЛКА  В  КУТИЯ</t>
  </si>
  <si>
    <t xml:space="preserve">  ДАМСКИ  КОМПЛЕКТ - ЗАКАЧАЛКА ЗА ЧАНТА  И  ХИМИКАЛКА  В  КУТИЯ</t>
  </si>
  <si>
    <t xml:space="preserve">  КОМПЛЕКТ - КЛЮЧОДЪРЖАТЕЛ И ХИМИКАЛКА   В  КУТИЯ</t>
  </si>
  <si>
    <t xml:space="preserve">  КОМПЛЕКТ - КЛЮЧОДЪРЖАТЕЛ, БЕЛЕЖНИК И ХИМИКАЛКА  -  I-PEN   В  КУТИЯ</t>
  </si>
  <si>
    <t xml:space="preserve">  КОМПЛЕКТ - КЛЮЧОДЪРЖАТЕЛ, БЕЛЕЖНИК И ХИМИКАЛКА  -  G-8     В  КУТИЯ</t>
  </si>
  <si>
    <t xml:space="preserve">  КОМПЛЕКТ - БЕЛЕЖНИК, КЛЮЧОДЪРЖАТЕЛ И ХИМИКАЛКА  -  VIVA    В  КУТИЯ</t>
  </si>
  <si>
    <t xml:space="preserve">  КОМПЛЕКТ - БЕЛЕЖНИК, КЛЮЧОДЪРЖАТЕЛ И ХИМИКАЛКА  -  FLASH  В  КУТИЯ</t>
  </si>
  <si>
    <t xml:space="preserve">  КОМПЛЕКТ - БЕЛЕЖНИК, КЛЮЧОДЪРЖАТЕЛ И ХИМИКАЛКА  -  CHICK В  КУТИЯ</t>
  </si>
  <si>
    <t xml:space="preserve">  КОМПЛЕКТ - КЛЮЧОДЪРЖАТЕЛ И ХИМИКАЛКА  -  FLASH  В  КУТИЯ</t>
  </si>
  <si>
    <t xml:space="preserve">  КОМПЛЕКТ - КЛЮЧОДЪРЖАТЕЛ И ХИМИКАЛКА  -  SPARK В  КУТИЯ</t>
  </si>
  <si>
    <t xml:space="preserve">  КОМПЛЕКТ - КЛЮЧОДЪРЖАТЕЛ И ХИМИКАЛКА  -  DREAM В  КУТИЯ</t>
  </si>
  <si>
    <t xml:space="preserve">  ДАМСКИ  КОМПЛЕКТ - ЗАКАЧАЛКА ЗА ЧАНТА  И  ХИМИКАЛКА  -  VIVA  В  КУТИЯ</t>
  </si>
  <si>
    <t xml:space="preserve">  КЛЮЧОДЪРЖАТЕЛ   МЕТАЛЕН     В   КУТИЯ    </t>
  </si>
  <si>
    <t xml:space="preserve">  КЛЮЧОДЪРЖАТЕЛ   МЕТАЛЕН     В   КУТИЯ     </t>
  </si>
  <si>
    <t xml:space="preserve">  КЛЮЧОДЪРЖАТЕЛ   МЕТАЛЕН  С  ПЛОЧКА  ЗА  БРАНДИРАНЕ   В   КУТИЯ</t>
  </si>
  <si>
    <t xml:space="preserve">  КЛЮЧОДЪРЖАТЕЛ   МЕТАЛЕН   3D  С  КРИСТАЛИ  И  ПЛОЧКА  ЗА  БРАНДИРАНЕ  В  КУТИЯ</t>
  </si>
  <si>
    <t xml:space="preserve">  КЛЮЧОДЪРЖАТЕЛ   МЕТАЛЕН   С  КРИСТАЛИ  И  ПЛОЧКА  ЗА  БРАНДИРАНЕ  В  КУТИЯ</t>
  </si>
  <si>
    <t xml:space="preserve">  КЛЮЧОДЪРЖАТЕЛ   МЕТАЛЕН   С  КРИСТАЛИ  В  КУТИЯ</t>
  </si>
  <si>
    <t xml:space="preserve">  КЛЮЧОДЪРЖАТЕЛ   МЕТАЛЕН     В   КУТИЯ      </t>
  </si>
  <si>
    <t xml:space="preserve">  КЛЮЧОДЪРЖАТЕЛ   МЕТАЛЕН     В   КУТИЯ   </t>
  </si>
  <si>
    <t xml:space="preserve">  КЛЮЧОДЪРЖАТЕЛ   МЕТАЛЕН    В   КУТИЯ </t>
  </si>
  <si>
    <t xml:space="preserve">  КЛЮЧОДЪРЖАТЕЛ - МЕТАЛ И КОЖА  В  КУТИЯ</t>
  </si>
  <si>
    <t xml:space="preserve">  КЛЮЧОДЪРЖАТЕЛ   МЕТАЛЕН            В  КУТИЯ</t>
  </si>
  <si>
    <t xml:space="preserve">  КЛЮЧОДЪРЖАТЕЛ   МЕТАЛЕН           В  КУТИЯ</t>
  </si>
  <si>
    <t xml:space="preserve">  КЛЮЧОДЪРЖАТЕЛ   МЕТАЛЕН     </t>
  </si>
  <si>
    <t xml:space="preserve">  КЛЮЧОДЪРЖАТЕЛ   МЕТАЛЕН  -  С  ДВЕ  ЛИЦА  </t>
  </si>
  <si>
    <t xml:space="preserve">  КЛЮЧОДЪРЖАТЕЛ   МЕТАЛЕН           В   КУТИЯ    </t>
  </si>
  <si>
    <t xml:space="preserve">  МЕТАЛЕН  КЛИПС  С  ПЛОЧКА  ЗА  ПЕРСОНАЛИЗИРАНЕ</t>
  </si>
  <si>
    <t xml:space="preserve">  КЛЮЧОДЪРЖАТЕЛ   -  ЧЕРВЕН, СВ. СИН             </t>
  </si>
  <si>
    <t xml:space="preserve">  КЛЮЧОДЪРЖАТЕЛ   -  ЗЕЛЕН, ЧЕРВЕН, СВ. СИН, ТЪМНО СИН</t>
  </si>
  <si>
    <t xml:space="preserve">  КЛЮЧОДЪРЖАТЕЛ   -  ЗЕЛЕН, ТЪМНО СИН            </t>
  </si>
  <si>
    <t xml:space="preserve">  КЛЮЧОДЪРЖАТЕЛ   КАЛЪФ ЗА КЛЮЧОВЕ И МОНЕТИ   -  3  ЦВЯТА</t>
  </si>
  <si>
    <t xml:space="preserve">  КЛЮЧОДЪРЖАТЕЛ  ТЕФТЕРЧЕ  -  EСТЕСТВЕНА  КОЖА   -  ЗЕЛЕНИ, ЧЕРНИ</t>
  </si>
  <si>
    <t xml:space="preserve">  КЛЮЧОДЪРЖАТЕЛ   -  МЕТАЛНА  КАМБАНКА  </t>
  </si>
  <si>
    <t xml:space="preserve">  КЛЮЧОДЪРЖАТЕЛ   МЕТАЛЕН           В   КУТИЯ    -  3  ЦВЯТА</t>
  </si>
  <si>
    <t xml:space="preserve">  КЛЮЧОДЪРЖАТЕЛ   МЕТАЛЕН   -  4  ЦВЯТА</t>
  </si>
  <si>
    <t>60x57x31 mm</t>
  </si>
  <si>
    <t>68x70x35 mm</t>
  </si>
  <si>
    <t>50x45 mm</t>
  </si>
  <si>
    <t>20x63x55 mm</t>
  </si>
  <si>
    <t>55x20x85 mm</t>
  </si>
  <si>
    <t>86x60x22 mm</t>
  </si>
  <si>
    <t>K-93</t>
  </si>
  <si>
    <t xml:space="preserve">  КЛЮЧОДЪРЖАТЕЛ   МЕТАЛЕН   -  ЛИНИЙКА 5 см</t>
  </si>
  <si>
    <t xml:space="preserve">  РОЛЕТКА  2м  С  НИВЕЛИР, ЛИСТЧЕТА  И  ХИМИКАЛКА   В   КУТИЯ       </t>
  </si>
  <si>
    <t xml:space="preserve">  КЛЮЧОДЪРЖАТЕЛ С РОЛЕТКА 1м  -  ГУМА</t>
  </si>
  <si>
    <t xml:space="preserve">  КЛЮЧОДЪРЖАТЕЛ С РОЛЕТКА 1м  -  КАМИОНЧЕ</t>
  </si>
  <si>
    <t xml:space="preserve">  КЛЮЧОДЪРЖАТЕЛ С РОЛЕТКА 1м  -  КЪЩИЧКА    В  КУТИЯ</t>
  </si>
  <si>
    <t>43x42x9 mm</t>
  </si>
  <si>
    <t>55x40x10 mm</t>
  </si>
  <si>
    <t xml:space="preserve">  КОМПЛЕКТ - ДЖОБНО НОЖЧЕ СЪС 7 ФУНКЦИИ И LED ФЕНЕРЧЕ С КАРАБИНЕР  В  КУТИЯ  -  3 ЦВЯТА</t>
  </si>
  <si>
    <t xml:space="preserve">  КОМПЛЕКТ - ДЖОБНО НОЖЧЕ И ХИМИКАЛКА С НИВЕЛИР И ЛИНИЙКА 7см   В  КУТИЯ</t>
  </si>
  <si>
    <t xml:space="preserve">  КЛЮЧОДЪРЖАТЕЛ   С  ИНСТРУМЕНТИ  И  РОЛЕТКА  1м   В   КУТИЯ    -  2  ЦВЯТА</t>
  </si>
  <si>
    <t>13x55x7 mm</t>
  </si>
  <si>
    <t>75х26 mm</t>
  </si>
  <si>
    <t xml:space="preserve">  КЛЮЧОДЪРЖАТЕЛ - ДЖОБНО  НОЖЧЕ  И  ОТВАРАЧКА  -  2  ЦВЯТА</t>
  </si>
  <si>
    <t xml:space="preserve">  СГЪВАЕМ  КОМПЛЕКТ  ИНСТРУМЕНТИ  С  12  ФУНКЦИИ  В  КАЛЪФ  -  3  ЦВЯТА</t>
  </si>
  <si>
    <t xml:space="preserve">  MУЛТИФУНКЦИОНАЛНО ДЖОБНО  НОЖЧЕ С 11 ФУНКЦИИ С ВКЛ. БАТЕРИЯ  ЗА ФЕНЕРЧЕТО</t>
  </si>
  <si>
    <t>90x20x27 mm</t>
  </si>
  <si>
    <t xml:space="preserve">  MУЛТИФУНКЦИОНАЛНО ДЖОБНО  НОЖЧЕ С 13 ФУНКЦИИ</t>
  </si>
  <si>
    <t xml:space="preserve">  МНОГОФУНКЦИОНАЛНА  ХИМИКАЛКА С ОТВЕРТКА, НИВЕЛИР И ЛИНИЙКА-7см  -  4 ЦВЯТА  </t>
  </si>
  <si>
    <t>15x110 mm</t>
  </si>
  <si>
    <t xml:space="preserve">  КОМПЛЕКТ - ФЕНЕРЧЕ И ХИМИКАЛКА С НИВЕЛИР И ЛИНИЙКА 7см   В  КУТИЯ</t>
  </si>
  <si>
    <t xml:space="preserve">  КОМПЛЕКТ - БЕЛЕЖНИК, МНОГОФУНКЦИОНАЛНО НОЖЧЕ И ХИМИКАЛКА  В  КУТИЯ</t>
  </si>
  <si>
    <t xml:space="preserve">  КОМПЛЕКТ - БЕЛЕЖНИК, РОЛЕТКА И ХИМИКАЛКА С НИВЕЛИР И ЛИНИЙКА-7см  В  КУТИЯ </t>
  </si>
  <si>
    <t xml:space="preserve">  КОМПЛЕКТ -  МНОГОФУНКЦИОНАЛЕН НОЖ, КОМПАС  И  ФЕНЕРЧЕ-КЛЮЧОДЪРЖАТЕЛ  В  КАЛЪФ</t>
  </si>
  <si>
    <t xml:space="preserve">  ОДЕАЛО-ПОЛАР  ЗА  ПИКНИК  С  ГРЪБ  ПРОТИВ  ЗАЛЕПВАНЕ  НА  ЛИСТА </t>
  </si>
  <si>
    <t>1450x1200 mm</t>
  </si>
  <si>
    <t>1500х1200 mm</t>
  </si>
  <si>
    <t xml:space="preserve">  ОДЕАЛО-ПОЛАР  ЗА  ПИКНИК  С  ДРЪЖКА   -  6 ЦВЯТА</t>
  </si>
  <si>
    <t xml:space="preserve">  КАТИНАРЧЕ  С  ЦИФРОВ  КОД  -  6  ЦВЯТА</t>
  </si>
  <si>
    <t>55x74 mm</t>
  </si>
  <si>
    <t xml:space="preserve">  НАДУВАЕМА БЪЗГЛАВНИЧКА ЗА ПЪТ - МИКРОФИБЪР  -  6  ЦВЯТА</t>
  </si>
  <si>
    <t>430x265 mm</t>
  </si>
  <si>
    <t xml:space="preserve">  ПОРТФЕЙЛ ЗА ДОКУМЕНТИ  -  3  ЦВЯТА</t>
  </si>
  <si>
    <t>275x140 mm</t>
  </si>
  <si>
    <t xml:space="preserve">  КАЛЪФ ЗА ПАСПОРТ И ДОКУМЕНТИ  -  2  ЦВЯТА</t>
  </si>
  <si>
    <t>103x137 mm</t>
  </si>
  <si>
    <t>103x217 mm</t>
  </si>
  <si>
    <t>100x138 mm</t>
  </si>
  <si>
    <t>103x218 mm</t>
  </si>
  <si>
    <t xml:space="preserve">  БАДЖ ЗА БАГАЖ  -  4 ЦВЯТА</t>
  </si>
  <si>
    <t>70x115 mm</t>
  </si>
  <si>
    <t xml:space="preserve">  БИНОКЪЛ С УВЕЛИЧЕНИЕ 4 ПЪТИ - В КАЛЪФ</t>
  </si>
  <si>
    <t>110x115x45 mm</t>
  </si>
  <si>
    <t>66x65x38 mm</t>
  </si>
  <si>
    <t xml:space="preserve">  БИНОКЪЛ С УВЕЛИЧЕНИЕ 3 ПЪТИ - В КУТИЯ</t>
  </si>
  <si>
    <t xml:space="preserve">  КЛЮЧОДЪРЖАТЕЛ  С  КОМПАС </t>
  </si>
  <si>
    <t xml:space="preserve">  НАСТОЛЕН  МЕТАЛЕН  КОМПАС  В  КУТИЯ</t>
  </si>
  <si>
    <t xml:space="preserve">  ЦИФРОВ КРАЧКОМЕР С ВКЛЮЧЕНА БАТЕРИЯ В  КУТИЯ  - СИН, РОЗОВ, БЯЛ, ЖЪЛТ  </t>
  </si>
  <si>
    <t>44x60x28 mm</t>
  </si>
  <si>
    <t>MUG-30</t>
  </si>
  <si>
    <t xml:space="preserve">  ТЕРМОЧАША 340ml - PVC ДВУСТЕННА С МЯСТО ЗА РЕКЛАМНА ВЛОЖКА  -  4 ЦВЯТА</t>
  </si>
  <si>
    <t xml:space="preserve">  ТЕРМОЧАША 450ml - PVC ДВУСТЕННА С МЯСТО ЗА РЕКЛАМНА ВЛОЖКА  -  4 ЦВЯТА</t>
  </si>
  <si>
    <t xml:space="preserve">  СТЪКЛЕНА  ЧАША 300ml  -  ФРОСТ </t>
  </si>
  <si>
    <t>ø80×90 mm</t>
  </si>
  <si>
    <t xml:space="preserve">  ТЕРМОЧАША 250ml - PVC ДВУСТЕННА С МЯСТО ЗА РЕКЛАМНА ВЛОЖКА</t>
  </si>
  <si>
    <t xml:space="preserve">  МЕТАЛНА БУТИЛКА ЗА АЛКОХОЛ - 7 oz = 200 ml</t>
  </si>
  <si>
    <t xml:space="preserve">  МЕТАЛНА БУТИЛКА ЗА АЛКОХОЛ - 6 oz = 170 ml  С  ДЪРВЕН  ФУРНИР</t>
  </si>
  <si>
    <t xml:space="preserve">  МИНИ МЕТАЛНА БУТИЛКА ЗА АЛКОХОЛ - 30 ml  И  КЛЮЧОДЪРЖАТЕЛ </t>
  </si>
  <si>
    <t xml:space="preserve">  СГЪВАЕМА  МЕТАЛНА  ЧАШКА  100 ml  -  В  КУТИЯ</t>
  </si>
  <si>
    <t xml:space="preserve">  ТЕРМОЧАША 330ml - МЕТАЛНА  С  ДРЪЖКА  В  КУТИЯ   -  3  ЦВЯТА</t>
  </si>
  <si>
    <t xml:space="preserve">  ТЕРМОЧАША 400ml - МЕТАЛНА  С  ДРЪЖКА  В  КУТИЯ</t>
  </si>
  <si>
    <t xml:space="preserve">  ТЕРМОЧАША 400ml - С  ДРЪЖКА  В  КУТИЯ   -  2  ЦВЯТА</t>
  </si>
  <si>
    <t xml:space="preserve">  ТЕРМОЧАША 450ml - МЕТАЛНА  В  КУТИЯ  -  3  ЦВЯТА</t>
  </si>
  <si>
    <t xml:space="preserve">  ТЕРМОЧАША 350ml - МЕТАЛНА  С  ДРЪЖКА  В  КУТИЯ   -  6  ЦВЯТА</t>
  </si>
  <si>
    <t xml:space="preserve">  ТЕРМОС ОТ НЕРЪЖДАЕМА СТОМАНА  -  500ml - С ДРЪЖКА  В  КУТИЯ</t>
  </si>
  <si>
    <t>75x242 mm</t>
  </si>
  <si>
    <t>67x197 mm</t>
  </si>
  <si>
    <t>69x255 mm</t>
  </si>
  <si>
    <t>67x240 mm</t>
  </si>
  <si>
    <t xml:space="preserve">  ТЕРМОС ОТ НЕРЪЖДАЕМА СТОМАНА  -  500ml  -  5 ЦВЯТА</t>
  </si>
  <si>
    <t>70x245 mm</t>
  </si>
  <si>
    <t>66x145 mm</t>
  </si>
  <si>
    <t>80x170x50 mm</t>
  </si>
  <si>
    <t>65x210 mm</t>
  </si>
  <si>
    <t xml:space="preserve">  ГОТВАРСКА ПРЕСТИЛКА С ПРЕДЕН ДЖОБ - ПАМУК - 5 ЦВЯТА  </t>
  </si>
  <si>
    <t>600x900 mm</t>
  </si>
  <si>
    <t xml:space="preserve">  ГОТВАРСКА ПРЕСТИЛКА С ПРЕДЕН ДЖОБ - НЕТЪКАН ТЕКСТИЛ  -  4 ЦВЯТА</t>
  </si>
  <si>
    <t>490x685 mm</t>
  </si>
  <si>
    <t xml:space="preserve">  КОМПЛЕКТ ЗА БАРБЕКЮ - ПРЕСТИЛКА, РЪКАВИЦА, ЩИПКА, ШПАТУЛА И ВИЛИЦА</t>
  </si>
  <si>
    <t>440х640 mm</t>
  </si>
  <si>
    <t>D=80,H=95mm</t>
  </si>
  <si>
    <t xml:space="preserve">  ПОРЦЕЛАНОВА МАГИЧЕСКА ЧАША - ПОКАЗВА НИВОТО НА ТОПЛАТА НАПИТКА  В  КУТИЯ</t>
  </si>
  <si>
    <t>70x80 mm</t>
  </si>
  <si>
    <t>76x89 mm</t>
  </si>
  <si>
    <t xml:space="preserve">  ДВУСТЕННА МЕТАЛНА ЧАША С ЦВЕТНА ДРЪЖКА - КАРАБИНА  -  200ml  -  5 ЦВЯТА</t>
  </si>
  <si>
    <t xml:space="preserve">   СТЕНЕН  ЧАСОВНИК - КУТИЯ ЗА КЛЮЧОВЕ  С  ТЕРМОМЕТЪР  И  ХИДРОМЕТЪР  В  КУТИЯ</t>
  </si>
  <si>
    <t>125x340х65 mm</t>
  </si>
  <si>
    <t xml:space="preserve">   НАСТОЛЕН  LCD  ЧАСОВНИК - БАРОМЕТЪР, ТЕРМОМЕТЪР, ВЛАЖНОСТ, КАЛЕНДАР  В  КУТИЯ                        </t>
  </si>
  <si>
    <t>130х130х20 mm</t>
  </si>
  <si>
    <t xml:space="preserve">   НАСТОЛЕН  LCD  ЧАСОВНИК - АЛАРМА, ТЕРМОМЕТЪР, ХИДРОМЕТЪР  В  КУТИЯ</t>
  </si>
  <si>
    <t>141x80x39 mm</t>
  </si>
  <si>
    <t>95x118x50 mm</t>
  </si>
  <si>
    <t>95x120x55 mm</t>
  </si>
  <si>
    <t>70x85 mm</t>
  </si>
  <si>
    <t xml:space="preserve">   МОЛИВНИК С ЧАСОВНИК, АЛАРМА, КАЛЕНДАР И ТЕРМОМЕТЪР  В  КУТИЯ</t>
  </si>
  <si>
    <t>D=255 mm</t>
  </si>
  <si>
    <t>D=300 mm</t>
  </si>
  <si>
    <t>D=305 mm</t>
  </si>
  <si>
    <t>D=460 mm</t>
  </si>
  <si>
    <t xml:space="preserve">   СТЕНЕН   ЧАСОВНИК - СРЕБЪРЕН  В  КУТИЯ</t>
  </si>
  <si>
    <t xml:space="preserve">   СТЕНЕН   ЧАСОВНИК - В  КУТИЯ  -  4 ЦВЯТА  ЦИФЕРБЛАТИ </t>
  </si>
  <si>
    <t xml:space="preserve">   СТЕНЕН   ЧАСОВНИК   С  ЦИРКОНИ  В  КУТИЯ</t>
  </si>
  <si>
    <t xml:space="preserve">   СТЕНЕН   ЧАСОВНИК    -   ХРОМ РАМКА  В  КУТИЯ</t>
  </si>
  <si>
    <t xml:space="preserve">   СТЕНЕН   ЧАСОВНИК  С  ТЕРМОМЕТЪР  И  ХИДРОМЕТЪР    -    ХРОМ  -  В  КУТИЯ</t>
  </si>
  <si>
    <t xml:space="preserve">   СТЕНЕН   ЧАСОВНИК    -   С  КАЛЕНДАР / ДАТА  И  ДЕН /  В  КУТИЯ</t>
  </si>
  <si>
    <t xml:space="preserve">   СТЕНЕН ЧАСОВНИК  С  ТЕРМОМЕТЪР  И  ХИДРОМЕТЪР  -  СРЕБЪРЕН  В  КУТИЯ</t>
  </si>
  <si>
    <t>250x295 mm</t>
  </si>
  <si>
    <t xml:space="preserve">   СТЕНЕН   ЧАСОВНИК  С  МЕТАЛЕН  СИН  ЦИФЕРБЛАТ  В  КУТИЯ</t>
  </si>
  <si>
    <t xml:space="preserve">   НАСТОЛЕН  ЧАСОВНИК - БУДИЛНИК  С  МЕТАЛЕН  СИН  ЦИФЕРБЛАТ  В  КУТИЯ</t>
  </si>
  <si>
    <t>D=100 mm</t>
  </si>
  <si>
    <t xml:space="preserve">   СТЕНЕН  ЧАСОВНИК  С ТЕРМОМЕТЪР  И  ХИДРОМЕТЪР  -  МЕТАЛЕН ЦИФЕРБЛАТ  В  КУТИЯ</t>
  </si>
  <si>
    <t xml:space="preserve">   СТЕНЕН   ЧАСОВНИК  С  ТЕРМОМЕТЪР  И  ХИДРОМЕТЪР  -  МЕТАЛЕН  В  КУТИЯ</t>
  </si>
  <si>
    <t xml:space="preserve">   СТЕНЕН  ЧАСОВНИК  С ТЕРМОМЕТЪР   -  МЕТАЛЕН  В  КУТИЯ</t>
  </si>
  <si>
    <t xml:space="preserve">   СТЕНЕН   ЧАСОВНИК  -  СВЕТОВНА  КАРТА  -  МЕТАЛЕН  В  КУТИЯ</t>
  </si>
  <si>
    <t xml:space="preserve">   СТЕНЕН   ЧАСОВНИК  -  ПОКАЗВА   ЧЕТИРИ    ВРЕМЕНА   -  МЕТАЛЕН  В  КУТИЯ</t>
  </si>
  <si>
    <t>D=1060, H=890mm</t>
  </si>
  <si>
    <t>D=1050, H=900mm</t>
  </si>
  <si>
    <t xml:space="preserve">  AВТОМАТИЧЕН ЧАДЪР  8 ПАНЕЛА, 190Т ПОЛИЕСТЕР, ДВОЙНИ СПИЦИ  С  КАЛЪФ</t>
  </si>
  <si>
    <t xml:space="preserve">  AВТОМАТИЧЕН ЧАДЪР  8 ПАНЕЛА, 190Т ПОЛИЕСТЕР, СРЕБЪРЕН ОТ ВЪТРЕ  С  ДЪРВЕНА  ДРЪЖКА</t>
  </si>
  <si>
    <t xml:space="preserve">  AВТОМАТИЧЕН ЧАДЪР  8 ПАНЕЛА, 190 Т ПОЛИЕСТЕР, ГУМИРАНА ДРЪЖКА  -  5 ЦВЯТА</t>
  </si>
  <si>
    <t xml:space="preserve">  AВТОМАТИЧЕН ЧАДЪР  8 ПАНЕЛА, 190 Т ПОЛИЕСТЕР, EVA ДРЪЖКА  -  4 ЦВЯТА</t>
  </si>
  <si>
    <t>D=1200, H=940mm</t>
  </si>
  <si>
    <t xml:space="preserve">  AВТОМАТИЧЕН ЧАДЪР  8 ПАНЕЛА, 190Т ПОЛИЕСТЕР, СРЕБЪРЕН ОТ ВЪТРЕ  / ГОЛЯМ /  -  2  ЦВЯТА</t>
  </si>
  <si>
    <t xml:space="preserve">  AВТОМАТИЧЕН ЧАДЪР  8 ПАНЕЛА, 190Т ПОЛИЕСТЕР  / ГОЛЯМ / </t>
  </si>
  <si>
    <t>D=1030 mm</t>
  </si>
  <si>
    <t>D=1060 mm</t>
  </si>
  <si>
    <t>D=1110 mm</t>
  </si>
  <si>
    <t>D=1000 mm</t>
  </si>
  <si>
    <t>D=1200 mm</t>
  </si>
  <si>
    <t>D=1100 mm</t>
  </si>
  <si>
    <t xml:space="preserve">  AВТОМАТИЧЕН ЧАДЪР 16 ПАНЕЛА,190 Т ПОНДЖИ, ДЪРВЕНА ДРЪЖКА  </t>
  </si>
  <si>
    <t xml:space="preserve">  AВТОМАТИЧЕН ЧАДЪР 12 ПАНЕЛА,190 Т ПОЛИЕСТЕР, ГУМИРАНА ДРЪЖКА  </t>
  </si>
  <si>
    <t xml:space="preserve">  АВТОМАТИЧЕН - ВЕТРОУСТОЙЧИВ ЧАДЪР 8 ПАНЕЛА С КОЖЕНА ДРЪЖКА  В  КАЛЪФ</t>
  </si>
  <si>
    <t xml:space="preserve">  AВТОМАТИЧЕН ЧАДЪР 8 ПАНЕЛА,190 Т ПОНДЖИ, ГУМИРАНА ДРЪЖКА  В  КАЛЪФ</t>
  </si>
  <si>
    <t>D=1030, H=890mm</t>
  </si>
  <si>
    <t xml:space="preserve">  ЧАДЪР  8 ПАНЕЛА, 190Т ПОЛИЕСТЕР  С  ДЪРВЕНА ДРЪЖКА  -  6  ЦВЯТА</t>
  </si>
  <si>
    <t xml:space="preserve">  AВТОМАТИЧЕН ЧАДЪР  8 ПАНЕЛА, 190Т ПОЛИЕСТЕР  С  ДЪРВЕНА  ДРЪЖКА  -  4  ЦВЯТА</t>
  </si>
  <si>
    <t xml:space="preserve">  AВТОМАТИЧЕН ЧАДЪР  8 ПАНЕЛА, 190Т ПОЛИЕСТЕР  С  ДЪРВЕНА  ДРЪЖКА  -  5  ЦВЯТА</t>
  </si>
  <si>
    <t xml:space="preserve">  AВТОМАТИЧЕН ЧАДЪР  8 ПАНЕЛА, 190Т ПОЛИЕСТЕР  -  3  ЦВЯТА</t>
  </si>
  <si>
    <t>D=1050, H=850mm</t>
  </si>
  <si>
    <t xml:space="preserve">  AВТОМАТИЧЕН ЧАДЪР  8 ПАНЕЛА, 190Т ПОЛИЕСТЕР  С  ДЪРВЕНА ДРЪЖКА  -  6  ЦВЯТА</t>
  </si>
  <si>
    <t>800x800 H=930mm</t>
  </si>
  <si>
    <t xml:space="preserve">  AВТОМАТИЧЕН ЧАДЪР  8 ПАНЕЛА, 170Т ПОЛИЕСТЕР  -  5 ЦВЯТА</t>
  </si>
  <si>
    <t>D=1020 mm</t>
  </si>
  <si>
    <t xml:space="preserve">  AВТОМАТИЧЕН ЧАДЪР  8 ПАНЕЛА, 190Т ПОЛИЕСТЕР </t>
  </si>
  <si>
    <t xml:space="preserve">  СГЪВАЕМ ЧАДЪР ПЪЛЕН АВТОМАТ - ОТВАРЯНЕ/ЗАТВАРЯНЕ, 10 ПАНЕЛА, 190Т ПОНДЖИ   В КАЛЪФ</t>
  </si>
  <si>
    <t xml:space="preserve">  ЧАДЪР  4  ПАНЕЛА,  КВАДРАТЕН,   190Т ПОНДЖИ   -   ЧЕРВЕН</t>
  </si>
  <si>
    <t>D=1050,H=600mm</t>
  </si>
  <si>
    <t xml:space="preserve">  СГЪВАЕМ ЧАДЪР ПЪЛЕН АВТОМАТ - ОТВАРЯНЕ/ЗАТВАРЯНЕ, 8 ПАНЕЛА, 190Т ПОНДЖИ   В КАЛЪФ</t>
  </si>
  <si>
    <t xml:space="preserve">  ЛУКСОЗЕН  ДАМСКИ  СГЪВАЕМ  ЧАДЪР  -  СЪС СРЕБЪРНИ  КОНТУРНИ  ДЕТАЙЛИ, 190Т ПОНДЖИ</t>
  </si>
  <si>
    <t>D=990 mm</t>
  </si>
  <si>
    <t xml:space="preserve">  СГЪВАЕМ АВТОМАТИЧЕН ЧАДЪР - 3 ЧАСТИ 8 ПАНЕЛА, 190Т ПОЛИЕСТЕР  В КАЛЪФ  -  4 ЦВЯТА</t>
  </si>
  <si>
    <t>D=980 mm</t>
  </si>
  <si>
    <t>D=960 mm</t>
  </si>
  <si>
    <t xml:space="preserve">  СГЪВАЕМ  ЧАДЪР - 3 ЧАСТИ 8 ПАНЕЛА, 170Т ПОЛИЕСТЕР  В КАЛЪФ  -  6 ЦВЯТА</t>
  </si>
  <si>
    <t>D=950 mm</t>
  </si>
  <si>
    <t>D=65 mm</t>
  </si>
  <si>
    <t xml:space="preserve">  ДЪЖДОБРАН  -  ПРОЗРАЧНО ПОНЧО,  УНИВЕРСАЛЕН Р-Р       БЯЛ, СИН</t>
  </si>
  <si>
    <t xml:space="preserve">  ДЪЖДОБРАН  -      ЦВЕТНО  ПОНЧО ,  УНИВЕРСАЛЕН Р-Р       БЯЛ, СИН, ЧЕРВЕН</t>
  </si>
  <si>
    <t xml:space="preserve">  ДЪЖДОБРАН  -  ПОНЧО,  УНИВЕРСАЛЕН Р-Р       ПРОЗРАЧЕН, СИН</t>
  </si>
  <si>
    <t>D=1150,H=660mm</t>
  </si>
  <si>
    <t xml:space="preserve">  АВТОМАТИЧЕН СГЪВАЕМ ЧАДЪР - 8 ПАНЕЛА, 190Т ПОЛИЕСТЕР   В КАЛЪФ  -  2  ЦВЯТА</t>
  </si>
  <si>
    <t xml:space="preserve">  ПЛАЖЕН ЧАДЪР  8 ПАНЕЛА  -  8 ЦВЯТА</t>
  </si>
  <si>
    <t>D=1500 mm</t>
  </si>
  <si>
    <t>D=1350 mm</t>
  </si>
  <si>
    <t xml:space="preserve">  НАДУВАЕМА ПЛАЖНА ВЪЗГЛАВНИЧКА  -  6 ЦВЯТА</t>
  </si>
  <si>
    <t>330x180 mm</t>
  </si>
  <si>
    <t>305x70x190 mm</t>
  </si>
  <si>
    <t>420x730 mm</t>
  </si>
  <si>
    <t>700х1800 mm</t>
  </si>
  <si>
    <t xml:space="preserve">  НАДУВАЕМА ПЛАЖНА ТАБЛА ЗА 2 ЧАШИ  -  3 ЦВЯТА</t>
  </si>
  <si>
    <t xml:space="preserve">  ПЛАЖЕН МИНИ ДЮШЕК С ВЪЖЕНЦЕ И ПРОЗОРЕЦ  -  3 ЦВЯТА</t>
  </si>
  <si>
    <t xml:space="preserve">  ПЛАЖЕН ДЮШЕК  -  4 ЦВЯТА</t>
  </si>
  <si>
    <t xml:space="preserve">  НАДУВАЕМА ПЛАЖНА ТОПКА  </t>
  </si>
  <si>
    <t>D=230 mm</t>
  </si>
  <si>
    <t xml:space="preserve">  ФУТБОЛНА ТОПКА - РАЗМЕР 5  -  2  ЦВЯТА</t>
  </si>
  <si>
    <t xml:space="preserve">  ВОЛЕЙБОЛНА ТОПКА - РАЗМЕР 5</t>
  </si>
  <si>
    <t>205х680х20 mm</t>
  </si>
  <si>
    <t>190х330х5 mm</t>
  </si>
  <si>
    <t>D=240 mm</t>
  </si>
  <si>
    <t>85х180 mm</t>
  </si>
  <si>
    <t xml:space="preserve">  PVC ЧАНТИЧКА, ВОДОНЕПРОМОКАЕМА  -  4 ЦВЯТА</t>
  </si>
  <si>
    <t>600x100 mm</t>
  </si>
  <si>
    <t>580 mm</t>
  </si>
  <si>
    <t xml:space="preserve">  ЛЕНТА  ЗА  СЛАМЕНА  ШАПКА  НАТ-1</t>
  </si>
  <si>
    <t xml:space="preserve">  СЛЪНЧЕВИ ОЧИЛА - ЗАЩИТА  UV-400  -  11 ЦВЯТА</t>
  </si>
  <si>
    <t xml:space="preserve">  ВЕТРИЛО  -  5 ЦВЯТА</t>
  </si>
  <si>
    <t>180x240 mm</t>
  </si>
  <si>
    <t xml:space="preserve">  НАДУВАЕМА ПЛАЖНА ВЪЗГЛАВНИЧКА  -  5 ЦВЯТА</t>
  </si>
  <si>
    <t>320x250 mm</t>
  </si>
  <si>
    <t xml:space="preserve">  БЕЙЗБОЛНА ШАПКА, РЕГУЛИРУЕМА С ВЕЛКРО  </t>
  </si>
  <si>
    <t xml:space="preserve">  ФРИЗБИ  - 6  ЦВЯТА</t>
  </si>
  <si>
    <t xml:space="preserve">  НАДУВАЕМА ПЛАЖНА ВЪЗГЛАВНИЧКА  -  4 ЦВЯТА</t>
  </si>
  <si>
    <t>330x250 mm</t>
  </si>
  <si>
    <t xml:space="preserve">  МИНИ ФРИЗБИ  - 4  ЦВЯТА</t>
  </si>
  <si>
    <t>D=160 mm</t>
  </si>
  <si>
    <t xml:space="preserve">  НЕСЕСЕР, ВОДОНЕПРОМОКАЕМ  -  6 ЦВЯТА</t>
  </si>
  <si>
    <t>230x180 mm</t>
  </si>
  <si>
    <t xml:space="preserve">  МНОГОФУНКЦИОНАЛНА ЧАНТИЧКА С РЕГУЛИРУЕМА ДРЪЖКА  -  4 ЦВЯТА</t>
  </si>
  <si>
    <t>100x110x80 mm</t>
  </si>
  <si>
    <t>140x100x20 mm</t>
  </si>
  <si>
    <t xml:space="preserve">  ЧАНТИЧКА С ЦИП  И  ДРЪЖКА  -  5 ЦВЯТА</t>
  </si>
  <si>
    <t>525x385x180 mm</t>
  </si>
  <si>
    <t xml:space="preserve">  ПЛАЖНА ЧАНТА С НЕСЕСЕР  -  5 ЦВЯТА</t>
  </si>
  <si>
    <t>CD-65</t>
  </si>
  <si>
    <t xml:space="preserve">  КОМПЛЕКТ - 2 бр  КОЛЕДНИ  ИГРАЧКИ </t>
  </si>
  <si>
    <t>150×150×15 mm</t>
  </si>
  <si>
    <t>105×155×12 mm</t>
  </si>
  <si>
    <t xml:space="preserve">  КОМПЛЕКТ - 3 бр  КОЛЕДНИ  ИГРАЧКИ </t>
  </si>
  <si>
    <t>100×150×50 mm</t>
  </si>
  <si>
    <t xml:space="preserve">  КОМПЛЕКТ - 6 бр  КОЛЕДНИ  ИГРАЧКИ   </t>
  </si>
  <si>
    <t xml:space="preserve">  КОМПЛЕКТ - 6 бр  КОЛЕДНИ  СВЕЩИ  И  2 бр СТЪКЛЕНИ СВЕЩНИКА  В  КУТИЯ   </t>
  </si>
  <si>
    <t>195×25×102 mm</t>
  </si>
  <si>
    <t xml:space="preserve">  КОМПЛЕКТ - 5 бр  КОЛЕДНИ  ИГРАЧКИ   </t>
  </si>
  <si>
    <t>80x90x3 mm</t>
  </si>
  <si>
    <t>100x100x73 mm</t>
  </si>
  <si>
    <t xml:space="preserve">  КОМПЛЕКТ - 4 БР. КОЛЕДНИ  ИГРАЧКИ   В  КУТИЯ</t>
  </si>
  <si>
    <t>300x425 mm</t>
  </si>
  <si>
    <t>130x130x24 mm</t>
  </si>
  <si>
    <t>300x430 mm</t>
  </si>
  <si>
    <t>55x65x55 mm</t>
  </si>
  <si>
    <t>82x82x35 mm</t>
  </si>
  <si>
    <t>93x93x25 mm</t>
  </si>
  <si>
    <t>75x75x23 mm</t>
  </si>
  <si>
    <t>100x50x27 mm</t>
  </si>
  <si>
    <t xml:space="preserve">  КОЛЕДНA  СВЕЩ   В  КУТИЯ  -  ЧЕРВЕНА, СРЕБЪРНА</t>
  </si>
  <si>
    <t>650x300 mm</t>
  </si>
  <si>
    <t>370x345 mm</t>
  </si>
  <si>
    <t>200x320 mm</t>
  </si>
  <si>
    <t>300x450 mm</t>
  </si>
  <si>
    <t xml:space="preserve">  КОЛЕДЕН  БОТУШ</t>
  </si>
  <si>
    <t xml:space="preserve">  КОЛЕДНА  ШАПКА</t>
  </si>
  <si>
    <t xml:space="preserve">  КОЛЕДНА  ШАПКА С БЯЛА БРАДА</t>
  </si>
  <si>
    <t xml:space="preserve">  КОЛЕДНА  ИГРА - ДОМИНО</t>
  </si>
  <si>
    <t>147x50x30 mm</t>
  </si>
  <si>
    <t>115×115×109 mm</t>
  </si>
  <si>
    <t>155×100×15 mm</t>
  </si>
  <si>
    <t>ø95 mm</t>
  </si>
  <si>
    <t>170×260×15 mm</t>
  </si>
  <si>
    <t xml:space="preserve">  СТЪРГАЛКА  ЗА  ЛЕД</t>
  </si>
  <si>
    <t xml:space="preserve">  СТЪРГАЛКА  ЗА  ЛЕД  С  РЪКАВИЦА  -  3  ЦВЯТА</t>
  </si>
  <si>
    <t xml:space="preserve">  СТЪРГАЛКА  ЗА  ЛЕД  -  3  ЦВЯТА</t>
  </si>
  <si>
    <t xml:space="preserve">  ГРЕЙКА  ЗА  МНОГОКРАТНА  УПОТРЕБА</t>
  </si>
  <si>
    <t xml:space="preserve">  КОЛЕДНА  КЕРАМИЧНА  ЧАША - 360ml  В  КУТИЯ</t>
  </si>
  <si>
    <t>ø82×100 mm</t>
  </si>
  <si>
    <t>MUG-28</t>
  </si>
  <si>
    <t xml:space="preserve">  КОЛЕДНА  КЕРАМИЧНА  ЧАША - 250ml  В  КУТИЯ</t>
  </si>
  <si>
    <t>ø73×100 mm</t>
  </si>
  <si>
    <t>74х70 mm</t>
  </si>
  <si>
    <t>90х40х90 mm</t>
  </si>
  <si>
    <t>ø 98x80 mm</t>
  </si>
  <si>
    <t>ø 80x100 mm</t>
  </si>
  <si>
    <t xml:space="preserve">  КОЛЕДНА КЕРАМИЧНА ЧАША  - 300 ml   В  КУТИЯ</t>
  </si>
  <si>
    <t xml:space="preserve">  КОЛЕДНА КЕРАМИЧНА ЧАША С ЛЪЖИЧКА  - 300 ml   В  КУТИЯ</t>
  </si>
  <si>
    <t xml:space="preserve">  МЕТАЛНА ОРЕХОТРОШАЧКА  -  ЧЕРВЕН, БЯЛ  В  КУТИЯ</t>
  </si>
  <si>
    <t>192x156х44 mm</t>
  </si>
  <si>
    <t xml:space="preserve">  КОЛЕДНA  КАСИЧКА   В  КУТИЯ</t>
  </si>
  <si>
    <t>ø 80x95 mm</t>
  </si>
  <si>
    <t>ø89×100 mm</t>
  </si>
  <si>
    <t>ø88×104 mm</t>
  </si>
  <si>
    <t xml:space="preserve">  КОЛЕДНА  КЕРАМИЧНА  ЧАША  -  200 ml    В  КУТИЯ</t>
  </si>
  <si>
    <t xml:space="preserve">  КОЛЕДНА  КЕРАМИЧНА  ЧАША  -  350 ml    В  КУТИЯ</t>
  </si>
  <si>
    <t xml:space="preserve">  КОЛЕДНА  КЕРАМИЧНА  ЧАША  -  400 ml    В  КУТИЯ</t>
  </si>
  <si>
    <t xml:space="preserve">  КОЛЕДНА  ПОРЦЕЛАНОВА  ЧАША  -  300 ml  -  3 бр В КУТИЯ</t>
  </si>
  <si>
    <t>ø 80x90 mm</t>
  </si>
  <si>
    <t xml:space="preserve">  КОЛЕДНА  КУХНЕНСКА  ПРЕСТИЛКА  С  1  ДЖОБ</t>
  </si>
  <si>
    <t>650x900 mm</t>
  </si>
  <si>
    <t>175x270 mm</t>
  </si>
  <si>
    <t xml:space="preserve">  КОЛЕДНА  КУХНЕНСКА  РЪКАВИЦА</t>
  </si>
  <si>
    <t>ø 50x65 mm</t>
  </si>
  <si>
    <t>ø 40x60 mm</t>
  </si>
  <si>
    <t xml:space="preserve">  КОЛЕДНО ПРЕСПАПИЕ  В  КУТИЯ</t>
  </si>
  <si>
    <t xml:space="preserve">  КОЛЕДНA  СВЕЩ   В  КУТИЯ </t>
  </si>
  <si>
    <t>ø 50x70 mm</t>
  </si>
  <si>
    <t xml:space="preserve">  ПЛЮШЕНО  КОЛЕДНО  МЕЧЕ</t>
  </si>
  <si>
    <t xml:space="preserve">  ПЛЮШЕНО  КОЛЕДНО  ЕЛЕНЧЕ-КЛЮЧОДЪРЖАТЕЛ</t>
  </si>
  <si>
    <t>H=140 mm</t>
  </si>
  <si>
    <t>H=120 mm</t>
  </si>
  <si>
    <t xml:space="preserve">  КЛЮЧОДЪРЖАТЕЛ   -  КОЛЕДНА  КАМБАНКА  </t>
  </si>
  <si>
    <t xml:space="preserve">  КОМПЛЕКТ - ПЛЮШЕНО  МЕЧЕ  КЛЮЧОДЪРЖАТЕЛ  С  ХИМИКАЛКА</t>
  </si>
  <si>
    <t>H=110 mm</t>
  </si>
  <si>
    <t xml:space="preserve">  КОМПЛЕКТ - ПОЛАРЕН  ШАЛ  И  ШАПКА  В  КАЛЪФ  - 4 ЦВЯТА</t>
  </si>
  <si>
    <t>1500х250 mm</t>
  </si>
  <si>
    <t xml:space="preserve">  КОМПЛЕКТ РЪКАВИЦИ  ЗА  ТЪЧСКРИЙН  - 7 ЦВЯТА</t>
  </si>
  <si>
    <t xml:space="preserve">  ДАМСКИ  КОМПЛЕКТ - КЛЮЧОДЪРЖАТЕЛ, ПОЛАРЕН  ШАЛ 1500х250 И ХИМИКАЛКА</t>
  </si>
  <si>
    <t xml:space="preserve">  МЪЖКИ   КОМПЛЕКТ - КЛЮЧОДЪРЖАТЕЛ, ПОЛАРЕН  ШАЛ 1500х250 И МЕТ.ЩИПКА</t>
  </si>
  <si>
    <t xml:space="preserve">  МЪЖКИ  ШАЛ  ПАМУК-ПОЛИЕСТЕР  В  КУТИЯ  -  2  ЦВЯТА</t>
  </si>
  <si>
    <t>1600x210 mm</t>
  </si>
  <si>
    <t>H=90 mm</t>
  </si>
  <si>
    <t>1580x1300 mm</t>
  </si>
  <si>
    <t>1500x1300mm</t>
  </si>
  <si>
    <t>1200x800 mm</t>
  </si>
  <si>
    <t>1600x1300 mm</t>
  </si>
  <si>
    <t>H=170 mm</t>
  </si>
  <si>
    <t xml:space="preserve">  КОЛЕДНА ИГРАЧКА, ЕЛХА                                      </t>
  </si>
  <si>
    <t xml:space="preserve">  КОЛЕДНА ИГРАЧКА, СЪРЦЕ                                   </t>
  </si>
  <si>
    <t>H=95 mm</t>
  </si>
  <si>
    <t xml:space="preserve">  СВЕТЕЩА ДЕКОРАЦИЯ ЗА МАСА, ЕЛЕН    В КУТИЯ</t>
  </si>
  <si>
    <t xml:space="preserve">  СВЕТЕЩА ДЕКОРАЦИЯ ЗА МАСА, ЕЛХА    В КУТИЯ</t>
  </si>
  <si>
    <t xml:space="preserve">  СВЕТЕЩА ДЕКОРАЦИЯ ЗА МАСА, СВЕЩ   В КУТИЯ</t>
  </si>
  <si>
    <t xml:space="preserve">  СВЕТЕЩА ДЕКОРАЦИЯ ЗА МАСА, РУДОЛФ  В КУТИЯ</t>
  </si>
  <si>
    <t>H=80 mm</t>
  </si>
  <si>
    <t>H=50 mm</t>
  </si>
  <si>
    <t>295x120x45 mm</t>
  </si>
  <si>
    <t xml:space="preserve">  КОЛЕДНИ ИГРАЧКИ  -  12 БРОЯ                                 </t>
  </si>
  <si>
    <t>Р-BOX</t>
  </si>
  <si>
    <t>H=158 mm</t>
  </si>
  <si>
    <t>H=167 mm</t>
  </si>
  <si>
    <t>Н=165 mm</t>
  </si>
  <si>
    <t>Н=170 mm</t>
  </si>
  <si>
    <t>Н=130 mm</t>
  </si>
  <si>
    <t>D=45 mm</t>
  </si>
  <si>
    <t>D=60 mm</t>
  </si>
  <si>
    <t>60х6 mm</t>
  </si>
  <si>
    <t>235х29 mm</t>
  </si>
  <si>
    <t>300х30 mm</t>
  </si>
  <si>
    <t>1000х700 mm</t>
  </si>
  <si>
    <t>258х27 mm</t>
  </si>
  <si>
    <t>243х19 mm</t>
  </si>
  <si>
    <t>70х12 mm</t>
  </si>
  <si>
    <t>105х80 mm</t>
  </si>
  <si>
    <t>100х85 mm</t>
  </si>
  <si>
    <t>84х119 mm</t>
  </si>
  <si>
    <t>84х120 mm</t>
  </si>
  <si>
    <t>112х92 mm</t>
  </si>
  <si>
    <t>112х485х5 mm</t>
  </si>
  <si>
    <t>95х125 mm</t>
  </si>
  <si>
    <t>80х125 mm</t>
  </si>
  <si>
    <t>68х100 mm</t>
  </si>
  <si>
    <t>100х68 mm</t>
  </si>
  <si>
    <t>D=38 mm</t>
  </si>
  <si>
    <t>50х70 mm</t>
  </si>
  <si>
    <t>54х73 mm</t>
  </si>
  <si>
    <t>D=40 mm</t>
  </si>
  <si>
    <t>52х93х47 mm</t>
  </si>
  <si>
    <t>60х100 mm</t>
  </si>
  <si>
    <t>70х80х70 mm</t>
  </si>
  <si>
    <t>65х110 mm</t>
  </si>
  <si>
    <t>65х70х37 mm</t>
  </si>
  <si>
    <t>95х85х42 mm</t>
  </si>
  <si>
    <t>95х70х92 mm</t>
  </si>
  <si>
    <t>25х80х30 mm</t>
  </si>
  <si>
    <t>60х36х12 mm</t>
  </si>
  <si>
    <t>D=70 mm</t>
  </si>
  <si>
    <t>210х210х60 mm</t>
  </si>
  <si>
    <t>390х240х70 mm</t>
  </si>
  <si>
    <t>450х450х10 mm</t>
  </si>
  <si>
    <t>155х115х28 mm</t>
  </si>
  <si>
    <t>100х70х20 mm</t>
  </si>
  <si>
    <t>89х59х17 mm</t>
  </si>
  <si>
    <t>265х265х50 mm</t>
  </si>
  <si>
    <t>500х250х60 mm</t>
  </si>
  <si>
    <t>400х400х15 mm</t>
  </si>
  <si>
    <t>200х200х15 mm</t>
  </si>
  <si>
    <t>500х500х75 mm</t>
  </si>
  <si>
    <t>265х210х60 mm</t>
  </si>
  <si>
    <t>150х170х50 mm</t>
  </si>
  <si>
    <t>370х370х70 mm</t>
  </si>
  <si>
    <t>Н=240 D=65 mm</t>
  </si>
  <si>
    <t>Н=110 D=25 mm</t>
  </si>
  <si>
    <t>100х130х25 mm</t>
  </si>
  <si>
    <t>185х180х60 mm</t>
  </si>
  <si>
    <t>70х200х55 mm</t>
  </si>
  <si>
    <t>360х110х120 mm</t>
  </si>
  <si>
    <t>235х200х125 mm</t>
  </si>
  <si>
    <t>Н=184 D=80 mm</t>
  </si>
  <si>
    <t>366х214х118 mm</t>
  </si>
  <si>
    <t>147х167х54 mm</t>
  </si>
  <si>
    <t>350х160х18 mm</t>
  </si>
  <si>
    <t>160х78х87 mm</t>
  </si>
  <si>
    <t>330х195х15 mm</t>
  </si>
  <si>
    <t>265х105х20 mm</t>
  </si>
  <si>
    <t>215х215х70 mm</t>
  </si>
  <si>
    <t>265х105х85 mm</t>
  </si>
  <si>
    <t>L=214 mm</t>
  </si>
  <si>
    <t>90х90х8 mm</t>
  </si>
  <si>
    <t>200х150х8 mm</t>
  </si>
  <si>
    <t>DIA=300 mm</t>
  </si>
  <si>
    <t>130х130 mm</t>
  </si>
  <si>
    <t>DIA=375 mm</t>
  </si>
  <si>
    <t>240x180x75 mm</t>
  </si>
  <si>
    <t>DIA=193 mm</t>
  </si>
  <si>
    <t>250x310x40 mm</t>
  </si>
  <si>
    <t>200x250x40 mm</t>
  </si>
  <si>
    <t>L= 85 mm</t>
  </si>
  <si>
    <t>L= 65 mm</t>
  </si>
  <si>
    <t>90X130 mm</t>
  </si>
  <si>
    <t>50X70 mm</t>
  </si>
  <si>
    <t>50x70 mm</t>
  </si>
  <si>
    <t>200х150х80 mm</t>
  </si>
  <si>
    <t>L= 40 mm</t>
  </si>
  <si>
    <t>H=300 mm</t>
  </si>
  <si>
    <t>H=600 mm</t>
  </si>
  <si>
    <t>400x170x150 mm</t>
  </si>
  <si>
    <t>350x100x150 mm</t>
  </si>
  <si>
    <t>250x120x60 mm</t>
  </si>
  <si>
    <t>230x100x125 mm</t>
  </si>
  <si>
    <t>163х53х75 mm</t>
  </si>
  <si>
    <t>65x65х95 mm</t>
  </si>
  <si>
    <t>76х6х31 mm</t>
  </si>
  <si>
    <t>78х123 mm</t>
  </si>
  <si>
    <t>56х138х54 mm</t>
  </si>
  <si>
    <t>285x240x90 mm</t>
  </si>
  <si>
    <t>70х115 mm</t>
  </si>
  <si>
    <t>315x225x15 mm</t>
  </si>
  <si>
    <t>67x19x10 mm</t>
  </si>
  <si>
    <t>90x45x10 mm</t>
  </si>
  <si>
    <t>150х185х10 mm</t>
  </si>
  <si>
    <t>160х50 mm</t>
  </si>
  <si>
    <t>60х80 mm</t>
  </si>
  <si>
    <t>165x210 mm</t>
  </si>
  <si>
    <t>215х285х10 mm</t>
  </si>
  <si>
    <t>140х180х10 mm</t>
  </si>
  <si>
    <t>80x110x10 mm</t>
  </si>
  <si>
    <t>100x140x10 mm</t>
  </si>
  <si>
    <t>145x180x10 mm</t>
  </si>
  <si>
    <t>145х175х10 mm</t>
  </si>
  <si>
    <t>65х150 mm</t>
  </si>
  <si>
    <t>180х180х10 mm</t>
  </si>
  <si>
    <t>105x145x10 mm</t>
  </si>
  <si>
    <t>160х160х10 mm</t>
  </si>
  <si>
    <t>90x145x10 mm</t>
  </si>
  <si>
    <t>139 x 216 mm</t>
  </si>
  <si>
    <t>90x140 mm</t>
  </si>
  <si>
    <t>137x210 mm</t>
  </si>
  <si>
    <t>140x210 mm</t>
  </si>
  <si>
    <t>90x140x10 mm</t>
  </si>
  <si>
    <t>180x125x15 mm</t>
  </si>
  <si>
    <t>100х140х15 mm</t>
  </si>
  <si>
    <t>100х50х25 mm</t>
  </si>
  <si>
    <t>D=24  L=87 mm</t>
  </si>
  <si>
    <t>50х17 mm</t>
  </si>
  <si>
    <t>95х150х147 mm</t>
  </si>
  <si>
    <t>D=18  L=70 mm</t>
  </si>
  <si>
    <t>49х125х46 mm</t>
  </si>
  <si>
    <t>112х57х24 mm</t>
  </si>
  <si>
    <t xml:space="preserve">  КОМПЛЕКТ ПОСТАВКА ЗА GSM СЪС СВЕТЛИНЕН СИГНАЛ И ЗАРЯДНО  PB-2 2000mAh С КАБЕЛ </t>
  </si>
  <si>
    <t>TB-063</t>
  </si>
  <si>
    <t>1.20 лв РА</t>
  </si>
  <si>
    <t xml:space="preserve">  USB  4GB    ПРЕНОСИМА  ПАМЕТ - В  КУТИЯ  -  БЯЛ,ЧЕРЕН, СИН, ЧЕРВЕН   </t>
  </si>
  <si>
    <t xml:space="preserve">  USB  8GB    ПРЕНОСИМА  ПАМЕТ - В  КУТИЯ  -  БЯЛ,ЧЕРЕН, СИН</t>
  </si>
  <si>
    <t xml:space="preserve">  USB  2GB    ПРЕНОСИМА  ПАМЕТ - В  КУТИЯ   - ЧЕРЕН, СИН  </t>
  </si>
  <si>
    <t xml:space="preserve">  USB  16GB  ПРЕНОСИМА  ПАМЕТ - В  КУТИЯ   - ЧЕРЕН</t>
  </si>
  <si>
    <t>0.10 лв РА</t>
  </si>
  <si>
    <t xml:space="preserve">  ЕДИНИЧНА  КУТИЯ  ЗА  ХИМИКАЛКА - ОТ  КАРТОН  С  КАЛЪФ </t>
  </si>
  <si>
    <t>M-BOX-10</t>
  </si>
  <si>
    <t>STORM-BOX-9</t>
  </si>
  <si>
    <t>LAKE-S-BOX-9</t>
  </si>
  <si>
    <t>LAKE-G-BOX-9</t>
  </si>
  <si>
    <t>AVALON-BOX-9</t>
  </si>
  <si>
    <t>SPARK-BOX-9</t>
  </si>
  <si>
    <t>VULKANO-BOX-18</t>
  </si>
  <si>
    <t>ONIX-BOX-22</t>
  </si>
  <si>
    <t>TITAN-BOX-18</t>
  </si>
  <si>
    <t>GLAMOUR-BOX-22</t>
  </si>
  <si>
    <t>MARMARIS-BOX-22</t>
  </si>
  <si>
    <t>KAPONE-BOX-9</t>
  </si>
  <si>
    <t>2.80 лв РА</t>
  </si>
  <si>
    <t>BL-018</t>
  </si>
  <si>
    <t xml:space="preserve">  СПОРТНА КУПА В КУТИЯ - M</t>
  </si>
  <si>
    <t xml:space="preserve">  СПОРТНА КУПА В КУТИЯ - L</t>
  </si>
  <si>
    <t>0.34 лв РА</t>
  </si>
  <si>
    <t xml:space="preserve">  КУТИЯ  ЗА  ВИЗИТКИ  И  ДОКУМЕНТИ  -  МЕТАЛ </t>
  </si>
  <si>
    <t xml:space="preserve">  BLUETOOTH  БУТОН ЗА СЕЛФИ СТИК В КУТИЯ</t>
  </si>
  <si>
    <t xml:space="preserve">  УНИВЕРСАЛЕН СЕЛФИ СТИК В  КУТИЯ</t>
  </si>
  <si>
    <t xml:space="preserve">  3 LED МИНИ ДЖОБНО ФЕНЕРЧЕ ОКОМПЛЕКТОВАНО С БАТЕРИЯ</t>
  </si>
  <si>
    <t>98x120x16mm</t>
  </si>
  <si>
    <t>92x115x24mm</t>
  </si>
  <si>
    <t xml:space="preserve">  MУЛТИФУНКЦИОНАЛНО ДЖОБНО  НОЖЧЕ - 5 ФУНКЦИИ  В  КУТИЯ</t>
  </si>
  <si>
    <t xml:space="preserve">  ДЖОБЕН  КОМПАС  В  КУТИЯ</t>
  </si>
  <si>
    <t xml:space="preserve">  КАЛЪФ ЗА ДОКУМЕНТИ - 20 ДЖОБА -  МЕТАЛ И КОЖА  -  В  КУТИЯ  </t>
  </si>
  <si>
    <t xml:space="preserve"> БИЗНЕС ЧАНТА  ЗА ЛАПТОП И ДОКУМЕНТИ</t>
  </si>
  <si>
    <t>USB-PORSCHE</t>
  </si>
  <si>
    <t xml:space="preserve">  USB  4GB ПРЕНОСИМА  ПАМЕТ PORSCHE PANAMERA - В  КУТИЯ  </t>
  </si>
  <si>
    <t xml:space="preserve">  USB  4GB ПРЕНОСИМА  ПАМЕТ MINI COOPER - В  КУТИЯ  </t>
  </si>
  <si>
    <t xml:space="preserve">  USB 2.0 HUB С 4 ВХОДА MERCEDES-BENZ - В  КУТИЯ  </t>
  </si>
  <si>
    <t xml:space="preserve">  USB 2.0 HUB С 4 ВХОДА LAMBORGHINI MURCIELAGO - В  КУТИЯ  </t>
  </si>
  <si>
    <t>HUB- LAMBORGHINI</t>
  </si>
  <si>
    <t>ТОП ЦЕНА</t>
  </si>
  <si>
    <t>www.sky-r.com   tel: 02-954-96-44, 494 01 90</t>
  </si>
  <si>
    <t>NO: 2</t>
  </si>
  <si>
    <t>cm</t>
  </si>
  <si>
    <t>С ДДС</t>
  </si>
  <si>
    <t>ПРЕНОСИМИ БАТЕРИИ - POWER BANK</t>
  </si>
  <si>
    <t>USB, КОМПЛЕКТИ И КОМПЮТЪРНИ АКСЕСОАРИ</t>
  </si>
  <si>
    <t>БЕЛЕЖНИЦИ, ОРГАНАЙЗЕРИ И EKO ПРОДУКТИ</t>
  </si>
  <si>
    <t>МОЛИВИ</t>
  </si>
  <si>
    <t>РЕКЛАМНИ ХИМИКАЛКИ</t>
  </si>
  <si>
    <t>ПОСТАВКИ ЗА БЮРО</t>
  </si>
  <si>
    <t>КУТИИ ЗА ХИМИКАЛКИ</t>
  </si>
  <si>
    <t>F.BARTHOLDI  -  ХИМИКАЛКИ И КОМПЛЕКТИ С РОЛЕРИ И ПИСАЛКИ</t>
  </si>
  <si>
    <t>КОМПЛЕКТИ ХИМИКАЛКА С АВТОМАТИЧЕН МОЛИВ</t>
  </si>
  <si>
    <t>ANDREAS CHRISTI - ХИМИКАЛКИ И КОМПЛЕКТИ С РОЛЕРИ И ПИСАЛКИ</t>
  </si>
  <si>
    <t>CERRUTI</t>
  </si>
  <si>
    <t>CACHAREL</t>
  </si>
  <si>
    <t>J.S. SCHERRER</t>
  </si>
  <si>
    <t>CHRISTIAN LACROIX</t>
  </si>
  <si>
    <t>UNGARO</t>
  </si>
  <si>
    <t>BALENCIAGA, F.SMALTO</t>
  </si>
  <si>
    <t>CHARLES JOURDAN, TONINO LAMBORGHINI, LANVIN</t>
  </si>
  <si>
    <t>АКСЕСОАРИ ЗА БЮРО</t>
  </si>
  <si>
    <t>VALENTI - CRISTAL &amp; SILVER</t>
  </si>
  <si>
    <t>KATIE ALICE - АНГЛИЙСКИ ПОРЦЕЛАН</t>
  </si>
  <si>
    <t>АКСЕСОАРИ ЗА ВИНО И СИРЕНА</t>
  </si>
  <si>
    <t>ИГРИ ЗА СВОБОДНОТО ВРЕМЕ</t>
  </si>
  <si>
    <t>ЩИПКИ ЗА БЮРО, АНТИСТРЕС ТОПКИ, КАСИЧКИ</t>
  </si>
  <si>
    <t>БАДЖОВЕ, ЛЕНТИ И КЛИПСОВЕ ЗА БАДЖ</t>
  </si>
  <si>
    <t>80 cm</t>
  </si>
  <si>
    <t>СЪСТЕЗАНИЯ-МЕРОПРИЯТИЯ-EVENTS</t>
  </si>
  <si>
    <t>ЗАПАЛКИ, КОМПЛЕКТИ И ТАБАКЕРИ</t>
  </si>
  <si>
    <t>АКСЕСОАРИ ЗА ПУРИ</t>
  </si>
  <si>
    <t>МЪЖКИ БИЗНЕС КОМПЛЕКТИ, ЩИПКИ ЗА ПАРИ</t>
  </si>
  <si>
    <t>ВИЗИТНИЦИ</t>
  </si>
  <si>
    <t>БИЗНЕС ПАПКИ, ЧАНТИ И РАНИЦИ</t>
  </si>
  <si>
    <t>НЕСЕСЕРИ И ДАМСКИ АКСЕСОАРИ</t>
  </si>
  <si>
    <t>ДАМСКИ ШАЛОВЕ И КОМПЛЕКТИ</t>
  </si>
  <si>
    <t>ДАМСКИ БИЗНЕС КОМПЛЕКТИ</t>
  </si>
  <si>
    <t>КЛЮЧОДЪРЖАТЕЛИ</t>
  </si>
  <si>
    <t>РОЛЕТКИ - КЛЮЧОДЪРЖАТЕЛИ</t>
  </si>
  <si>
    <t>ИНСТРУМЕНТИ И КОМПЛЕКТИ</t>
  </si>
  <si>
    <t>ТУРИСТИЧЕСКИ ПРИНАДЛЕЖНОСТИ</t>
  </si>
  <si>
    <t>ЧАШИ, ТЕРМОСИ</t>
  </si>
  <si>
    <t>НАСТОЛНИ И СТЕННИ ЧАСОВНИЦИ</t>
  </si>
  <si>
    <t>ЧАДЪРИ И ДЪЖДОБРАНИ</t>
  </si>
  <si>
    <t>ЛЕТНИ ПРЕДЛОЖЕНИЯ, ШАПКИ, ТОПКИ</t>
  </si>
  <si>
    <t>КОЛЕДНИ ПОДАРЪЦИ И ДЕКОРАЦИИ</t>
  </si>
  <si>
    <t xml:space="preserve">  КОМПЛЕКТ - ПРЕНОСИМА БАТЕРИЯ 8000 mAh С КАБЕЛ, 2 ВХОДА, ЗАРЯДНО ЗА КОЛА И ЕЛ. МРЕЖА </t>
  </si>
  <si>
    <t>NO: 3</t>
  </si>
  <si>
    <t>NO: 4</t>
  </si>
  <si>
    <t>NO: 5</t>
  </si>
  <si>
    <t>NO: 6</t>
  </si>
  <si>
    <t>NO: 7</t>
  </si>
  <si>
    <t>NO: 8</t>
  </si>
  <si>
    <t>NO: 9</t>
  </si>
  <si>
    <t>NO: 10</t>
  </si>
  <si>
    <t>NO: 11</t>
  </si>
  <si>
    <t>NO: 12</t>
  </si>
  <si>
    <t>NO: 13</t>
  </si>
  <si>
    <t>NO: 14</t>
  </si>
  <si>
    <t>NO: 15</t>
  </si>
  <si>
    <t>NO: 16</t>
  </si>
  <si>
    <t>NO: 17</t>
  </si>
  <si>
    <t>NO: 18</t>
  </si>
  <si>
    <t>NO: 19</t>
  </si>
  <si>
    <t>NO: 20</t>
  </si>
  <si>
    <t xml:space="preserve">  КОМПЛЕКТ - ПРЕНОСИМА БАТЕРИЯ 2000 mAh С КАБЕЛ, ЗАРЯДНО ЗА КОЛА И ЕЛ. МРЕЖА </t>
  </si>
  <si>
    <t xml:space="preserve">  USB    8GB  ПРЕНОСИМА  ПАМЕТ  - КЛЮЧ  МЕТАЛЕН  -  В  КУТИЯ  </t>
  </si>
  <si>
    <t xml:space="preserve">  Bluetooth слушалки с вградена батерия, хендсфри, micro SD MP3, 3,5 mm аудио вход и зарядно</t>
  </si>
  <si>
    <t xml:space="preserve">  Загубени ключове - Устройство с включена батерия, работи с безплатни iOS/Android приложения</t>
  </si>
  <si>
    <t xml:space="preserve"> EКО БЕЛЕЖНИК БЕЗ РЕДОВЕ С ЕКО ХИМИКАЛКА - СИН, СВЕТЛОЗЕЛЕН</t>
  </si>
  <si>
    <t xml:space="preserve">  ХИМИКАЛКА                   -  СИН, ЗЕЛЕН, ОРАНЖ, ЧЕРВЕН</t>
  </si>
  <si>
    <t xml:space="preserve"> ВЪЛНЕН  ШАЛ  В  КУТИЯ</t>
  </si>
  <si>
    <t xml:space="preserve">  АНТИСТРЕС ТОПКА - ЧЕРВЕН,ОРАНЖЕВ,ЖЪЛТ,БЯЛ,ТЪМНОЗЕЛЕН,СИН</t>
  </si>
  <si>
    <t xml:space="preserve">  КОМПЛЕКТ  ХИМИКАЛКА, ЗАПАЛКА  И  КОЖЕН  ВИЗИТНИК  В  КУТИЯ   </t>
  </si>
  <si>
    <t xml:space="preserve">   СГЪВАЕМА  РАНИЧКА  -  4 ЦВЯТА</t>
  </si>
  <si>
    <t>LSS-1010</t>
  </si>
  <si>
    <t>LSS-1009</t>
  </si>
  <si>
    <t xml:space="preserve">  КОМПЛЕКТ - ДАМСКО КОЛИЕ И ХИМИКАЛКА В КУТИЯ</t>
  </si>
  <si>
    <t>1.44 лв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</si>
</sst>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&quot; лв&quot;;[Red]\-#,##0.00&quot; лв&quot;"/>
    <numFmt numFmtId="165" formatCode="#,##0.00_ ;[Red]\-#,##0.00\ "/>
    <numFmt numFmtId="166" formatCode="#,##0.00\ &quot;лв.&quot;"/>
    <numFmt numFmtId="167" formatCode="#,##0.00\ _л_в_."/>
    <numFmt numFmtId="168" formatCode="0.0"/>
    <numFmt numFmtId="169" formatCode="0.000"/>
    <numFmt numFmtId="170" formatCode="[$-402]dd\ mmmm\ yyyy\ &quot;г.&quot;"/>
    <numFmt numFmtId="171" formatCode="_-* #,##0.00\ [$лв.-402]_-;\-* #,##0.00\ [$лв.-402]_-;_-* &quot;-&quot;??\ [$лв.-402]_-;_-@_-"/>
    <numFmt numFmtId="172" formatCode="hh:mm:ss\ &quot;ч.&quot;"/>
  </numFmts>
  <fonts count="57">
    <font>
      <sz val="10"/>
      <name val="HEBAR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6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/>
      <right/>
      <top style="medium"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164" fontId="51" fillId="0" borderId="10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3" fillId="0" borderId="11" xfId="57" applyFont="1" applyFill="1" applyBorder="1" applyAlignment="1">
      <alignment vertical="center"/>
      <protection/>
    </xf>
    <xf numFmtId="0" fontId="52" fillId="0" borderId="10" xfId="0" applyFont="1" applyBorder="1" applyAlignment="1">
      <alignment horizontal="center" vertical="center"/>
    </xf>
    <xf numFmtId="0" fontId="3" fillId="0" borderId="10" xfId="57" applyFont="1" applyFill="1" applyBorder="1" applyAlignment="1">
      <alignment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2" fontId="52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2" fontId="6" fillId="0" borderId="10" xfId="57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35" borderId="12" xfId="57" applyFont="1" applyFill="1" applyBorder="1" applyAlignment="1">
      <alignment horizontal="center"/>
      <protection/>
    </xf>
    <xf numFmtId="0" fontId="5" fillId="34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2" fillId="36" borderId="14" xfId="0" applyFont="1" applyFill="1" applyBorder="1" applyAlignment="1">
      <alignment horizontal="center" vertical="center"/>
    </xf>
    <xf numFmtId="0" fontId="3" fillId="36" borderId="14" xfId="57" applyFont="1" applyFill="1" applyBorder="1" applyAlignment="1">
      <alignment vertical="center"/>
      <protection/>
    </xf>
    <xf numFmtId="0" fontId="6" fillId="36" borderId="14" xfId="57" applyFont="1" applyFill="1" applyBorder="1" applyAlignment="1">
      <alignment horizontal="center" vertical="center"/>
      <protection/>
    </xf>
    <xf numFmtId="2" fontId="3" fillId="36" borderId="14" xfId="57" applyNumberFormat="1" applyFont="1" applyFill="1" applyBorder="1" applyAlignment="1">
      <alignment horizontal="center" vertical="center"/>
      <protection/>
    </xf>
    <xf numFmtId="164" fontId="51" fillId="36" borderId="14" xfId="0" applyNumberFormat="1" applyFont="1" applyFill="1" applyBorder="1" applyAlignment="1">
      <alignment horizontal="center" vertical="center"/>
    </xf>
    <xf numFmtId="0" fontId="52" fillId="36" borderId="14" xfId="0" applyFont="1" applyFill="1" applyBorder="1" applyAlignment="1">
      <alignment/>
    </xf>
    <xf numFmtId="0" fontId="54" fillId="36" borderId="14" xfId="0" applyFont="1" applyFill="1" applyBorder="1" applyAlignment="1">
      <alignment/>
    </xf>
    <xf numFmtId="0" fontId="4" fillId="37" borderId="15" xfId="57" applyFont="1" applyFill="1" applyBorder="1" applyAlignment="1">
      <alignment horizontal="center" vertical="center"/>
      <protection/>
    </xf>
    <xf numFmtId="0" fontId="4" fillId="38" borderId="15" xfId="57" applyFont="1" applyFill="1" applyBorder="1" applyAlignment="1">
      <alignment horizontal="center" vertical="center"/>
      <protection/>
    </xf>
    <xf numFmtId="0" fontId="4" fillId="37" borderId="15" xfId="57" applyFont="1" applyFill="1" applyBorder="1" applyAlignment="1">
      <alignment horizontal="center"/>
      <protection/>
    </xf>
    <xf numFmtId="0" fontId="55" fillId="38" borderId="15" xfId="57" applyFont="1" applyFill="1" applyBorder="1" applyAlignment="1">
      <alignment horizontal="center"/>
      <protection/>
    </xf>
    <xf numFmtId="0" fontId="4" fillId="37" borderId="12" xfId="57" applyFont="1" applyFill="1" applyBorder="1" applyAlignment="1">
      <alignment horizontal="center" vertical="center"/>
      <protection/>
    </xf>
    <xf numFmtId="0" fontId="4" fillId="38" borderId="12" xfId="57" applyFont="1" applyFill="1" applyBorder="1" applyAlignment="1">
      <alignment horizontal="center" vertical="center"/>
      <protection/>
    </xf>
    <xf numFmtId="0" fontId="4" fillId="37" borderId="12" xfId="57" applyFont="1" applyFill="1" applyBorder="1" applyAlignment="1">
      <alignment horizontal="center"/>
      <protection/>
    </xf>
    <xf numFmtId="0" fontId="55" fillId="38" borderId="12" xfId="57" applyFont="1" applyFill="1" applyBorder="1" applyAlignment="1">
      <alignment horizontal="center"/>
      <protection/>
    </xf>
    <xf numFmtId="0" fontId="4" fillId="37" borderId="16" xfId="57" applyFont="1" applyFill="1" applyBorder="1" applyAlignment="1">
      <alignment horizontal="center" vertical="center"/>
      <protection/>
    </xf>
    <xf numFmtId="0" fontId="4" fillId="38" borderId="16" xfId="57" applyFont="1" applyFill="1" applyBorder="1" applyAlignment="1">
      <alignment horizontal="center" vertical="center"/>
      <protection/>
    </xf>
    <xf numFmtId="14" fontId="4" fillId="37" borderId="16" xfId="57" applyNumberFormat="1" applyFont="1" applyFill="1" applyBorder="1" applyAlignment="1">
      <alignment horizontal="center"/>
      <protection/>
    </xf>
    <xf numFmtId="0" fontId="4" fillId="37" borderId="16" xfId="57" applyFont="1" applyFill="1" applyBorder="1" applyAlignment="1">
      <alignment horizontal="center"/>
      <protection/>
    </xf>
    <xf numFmtId="0" fontId="55" fillId="38" borderId="16" xfId="57" applyFont="1" applyFill="1" applyBorder="1" applyAlignment="1">
      <alignment horizontal="center"/>
      <protection/>
    </xf>
    <xf numFmtId="0" fontId="4" fillId="37" borderId="16" xfId="0" applyFont="1" applyFill="1" applyBorder="1" applyAlignment="1">
      <alignment horizontal="center" vertical="center"/>
    </xf>
    <xf numFmtId="0" fontId="3" fillId="38" borderId="10" xfId="57" applyFont="1" applyFill="1" applyBorder="1" applyAlignment="1">
      <alignment horizontal="center" vertical="center"/>
      <protection/>
    </xf>
    <xf numFmtId="164" fontId="51" fillId="38" borderId="10" xfId="0" applyNumberFormat="1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/>
    </xf>
    <xf numFmtId="0" fontId="4" fillId="37" borderId="19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55" fillId="38" borderId="21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4" fillId="37" borderId="24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55" fillId="38" borderId="24" xfId="0" applyFont="1" applyFill="1" applyBorder="1" applyAlignment="1">
      <alignment horizontal="center"/>
    </xf>
    <xf numFmtId="0" fontId="4" fillId="37" borderId="25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14" fontId="4" fillId="37" borderId="26" xfId="0" applyNumberFormat="1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55" fillId="38" borderId="26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 vertical="center"/>
    </xf>
    <xf numFmtId="0" fontId="55" fillId="38" borderId="28" xfId="0" applyFont="1" applyFill="1" applyBorder="1" applyAlignment="1">
      <alignment horizontal="center"/>
    </xf>
    <xf numFmtId="0" fontId="55" fillId="38" borderId="29" xfId="0" applyFont="1" applyFill="1" applyBorder="1" applyAlignment="1">
      <alignment horizontal="center"/>
    </xf>
    <xf numFmtId="0" fontId="55" fillId="38" borderId="30" xfId="0" applyFont="1" applyFill="1" applyBorder="1" applyAlignment="1">
      <alignment horizontal="center"/>
    </xf>
    <xf numFmtId="0" fontId="2" fillId="37" borderId="31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/>
    </xf>
    <xf numFmtId="0" fontId="52" fillId="38" borderId="19" xfId="0" applyFont="1" applyFill="1" applyBorder="1" applyAlignment="1">
      <alignment/>
    </xf>
    <xf numFmtId="0" fontId="52" fillId="38" borderId="32" xfId="0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52" fillId="38" borderId="0" xfId="0" applyFont="1" applyFill="1" applyBorder="1" applyAlignment="1">
      <alignment/>
    </xf>
    <xf numFmtId="0" fontId="52" fillId="38" borderId="34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27" xfId="0" applyFont="1" applyFill="1" applyBorder="1" applyAlignment="1">
      <alignment horizontal="center"/>
    </xf>
    <xf numFmtId="0" fontId="3" fillId="37" borderId="27" xfId="0" applyFont="1" applyFill="1" applyBorder="1" applyAlignment="1">
      <alignment/>
    </xf>
    <xf numFmtId="0" fontId="52" fillId="38" borderId="27" xfId="0" applyFont="1" applyFill="1" applyBorder="1" applyAlignment="1">
      <alignment/>
    </xf>
    <xf numFmtId="0" fontId="52" fillId="38" borderId="36" xfId="0" applyFont="1" applyFill="1" applyBorder="1" applyAlignment="1">
      <alignment/>
    </xf>
    <xf numFmtId="2" fontId="3" fillId="38" borderId="10" xfId="57" applyNumberFormat="1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center" vertical="center"/>
      <protection/>
    </xf>
    <xf numFmtId="164" fontId="56" fillId="38" borderId="10" xfId="0" applyNumberFormat="1" applyFont="1" applyFill="1" applyBorder="1" applyAlignment="1">
      <alignment horizontal="center" vertical="center"/>
    </xf>
    <xf numFmtId="0" fontId="3" fillId="0" borderId="14" xfId="57" applyFont="1" applyFill="1" applyBorder="1" applyAlignment="1">
      <alignment vertical="center"/>
      <protection/>
    </xf>
    <xf numFmtId="0" fontId="4" fillId="37" borderId="3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0" fontId="55" fillId="38" borderId="38" xfId="0" applyFont="1" applyFill="1" applyBorder="1" applyAlignment="1">
      <alignment horizontal="center"/>
    </xf>
    <xf numFmtId="0" fontId="55" fillId="38" borderId="23" xfId="0" applyFont="1" applyFill="1" applyBorder="1" applyAlignment="1">
      <alignment horizontal="center"/>
    </xf>
    <xf numFmtId="0" fontId="55" fillId="38" borderId="39" xfId="0" applyFont="1" applyFill="1" applyBorder="1" applyAlignment="1">
      <alignment horizontal="center"/>
    </xf>
    <xf numFmtId="2" fontId="3" fillId="39" borderId="10" xfId="57" applyNumberFormat="1" applyFont="1" applyFill="1" applyBorder="1" applyAlignment="1">
      <alignment horizontal="center" vertical="center"/>
      <protection/>
    </xf>
    <xf numFmtId="164" fontId="51" fillId="39" borderId="10" xfId="0" applyNumberFormat="1" applyFont="1" applyFill="1" applyBorder="1" applyAlignment="1">
      <alignment horizontal="center" vertical="center"/>
    </xf>
    <xf numFmtId="164" fontId="56" fillId="33" borderId="10" xfId="0" applyNumberFormat="1" applyFont="1" applyFill="1" applyBorder="1" applyAlignment="1">
      <alignment horizontal="center" vertical="center"/>
    </xf>
    <xf numFmtId="0" fontId="2" fillId="38" borderId="1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4.25390625" style="20" customWidth="1"/>
    <col min="2" max="2" width="4.625" style="21" customWidth="1"/>
    <col min="3" max="3" width="58.00390625" style="9" customWidth="1"/>
    <col min="4" max="4" width="9.625" style="22" bestFit="1" customWidth="1"/>
    <col min="5" max="5" width="8.25390625" style="9" bestFit="1" customWidth="1"/>
    <col min="6" max="6" width="8.25390625" style="9" hidden="1" customWidth="1"/>
    <col min="7" max="7" width="8.25390625" style="9" customWidth="1"/>
    <col min="8" max="8" width="8.125" style="9" bestFit="1" customWidth="1"/>
    <col min="9" max="16384" width="9.125" style="9" customWidth="1"/>
  </cols>
  <sheetData>
    <row r="1" spans="1:8" ht="13.5" customHeight="1">
      <c r="A1" s="33"/>
      <c r="B1" s="34"/>
      <c r="C1" s="35"/>
      <c r="D1" s="35"/>
      <c r="E1" s="36"/>
      <c r="F1" s="36"/>
      <c r="G1" s="36"/>
      <c r="H1" s="36"/>
    </row>
    <row r="2" spans="1:8" ht="13.5" customHeight="1">
      <c r="A2" s="37"/>
      <c r="B2" s="38"/>
      <c r="C2" s="39" t="s">
        <v>969</v>
      </c>
      <c r="D2" s="39"/>
      <c r="E2" s="40" t="s">
        <v>179</v>
      </c>
      <c r="F2" s="40" t="s">
        <v>901</v>
      </c>
      <c r="G2" s="40" t="s">
        <v>901</v>
      </c>
      <c r="H2" s="40" t="s">
        <v>179</v>
      </c>
    </row>
    <row r="3" spans="1:8" ht="13.5" customHeight="1">
      <c r="A3" s="37"/>
      <c r="B3" s="38"/>
      <c r="C3" s="39" t="s">
        <v>178</v>
      </c>
      <c r="D3" s="39" t="s">
        <v>66</v>
      </c>
      <c r="E3" s="40" t="s">
        <v>155</v>
      </c>
      <c r="F3" s="23">
        <v>0</v>
      </c>
      <c r="G3" s="23">
        <v>0</v>
      </c>
      <c r="H3" s="40" t="s">
        <v>155</v>
      </c>
    </row>
    <row r="4" spans="1:8" ht="13.5" customHeight="1">
      <c r="A4" s="37" t="s">
        <v>180</v>
      </c>
      <c r="B4" s="38" t="s">
        <v>181</v>
      </c>
      <c r="C4" s="39" t="s">
        <v>425</v>
      </c>
      <c r="D4" s="39"/>
      <c r="E4" s="40" t="s">
        <v>182</v>
      </c>
      <c r="F4" s="40" t="s">
        <v>182</v>
      </c>
      <c r="G4" s="40" t="s">
        <v>182</v>
      </c>
      <c r="H4" s="40" t="s">
        <v>142</v>
      </c>
    </row>
    <row r="5" spans="1:8" ht="13.5" customHeight="1" thickBot="1">
      <c r="A5" s="41"/>
      <c r="B5" s="42"/>
      <c r="C5" s="43">
        <v>42644</v>
      </c>
      <c r="D5" s="44"/>
      <c r="E5" s="45"/>
      <c r="F5" s="45"/>
      <c r="G5" s="45"/>
      <c r="H5" s="45"/>
    </row>
    <row r="6" spans="1:7" s="1" customFormat="1" ht="13.5" customHeight="1" thickBot="1">
      <c r="A6" s="6"/>
      <c r="B6" s="7"/>
      <c r="C6" s="90" t="s">
        <v>2405</v>
      </c>
      <c r="D6" s="91"/>
      <c r="E6" s="8"/>
      <c r="F6" s="8"/>
      <c r="G6" s="8"/>
    </row>
    <row r="7" spans="1:8" ht="13.5" customHeight="1">
      <c r="A7" s="92" t="s">
        <v>984</v>
      </c>
      <c r="B7" s="47">
        <v>1</v>
      </c>
      <c r="C7" s="10" t="s">
        <v>1265</v>
      </c>
      <c r="D7" s="13" t="s">
        <v>1263</v>
      </c>
      <c r="E7" s="14">
        <v>22.8</v>
      </c>
      <c r="F7" s="48">
        <f aca="true" t="shared" si="0" ref="F7:F25">SUM(E7*(1-$F$3/100))</f>
        <v>22.8</v>
      </c>
      <c r="G7" s="3">
        <f>SUM(F7*(1-$G$3/100))</f>
        <v>22.8</v>
      </c>
      <c r="H7" s="2">
        <f>SUM(G7*1.2)</f>
        <v>27.36</v>
      </c>
    </row>
    <row r="8" spans="1:8" ht="13.5" customHeight="1">
      <c r="A8" s="11" t="s">
        <v>985</v>
      </c>
      <c r="B8" s="47">
        <v>1</v>
      </c>
      <c r="C8" s="12" t="s">
        <v>2385</v>
      </c>
      <c r="D8" s="13" t="s">
        <v>1266</v>
      </c>
      <c r="E8" s="14">
        <v>5.6</v>
      </c>
      <c r="F8" s="48">
        <f t="shared" si="0"/>
        <v>5.6</v>
      </c>
      <c r="G8" s="3">
        <f aca="true" t="shared" si="1" ref="G8:G62">SUM(F8*(1-$G$3/100))</f>
        <v>5.6</v>
      </c>
      <c r="H8" s="2">
        <f aca="true" t="shared" si="2" ref="H8:H25">SUM(G8*1.2)</f>
        <v>6.72</v>
      </c>
    </row>
    <row r="9" spans="1:8" ht="13.5" customHeight="1">
      <c r="A9" s="11" t="s">
        <v>986</v>
      </c>
      <c r="B9" s="47">
        <v>1</v>
      </c>
      <c r="C9" s="12" t="s">
        <v>2386</v>
      </c>
      <c r="D9" s="13" t="s">
        <v>1264</v>
      </c>
      <c r="E9" s="14">
        <v>6</v>
      </c>
      <c r="F9" s="48">
        <f t="shared" si="0"/>
        <v>6</v>
      </c>
      <c r="G9" s="3">
        <f t="shared" si="1"/>
        <v>6</v>
      </c>
      <c r="H9" s="2">
        <f t="shared" si="2"/>
        <v>7.199999999999999</v>
      </c>
    </row>
    <row r="10" spans="1:8" ht="13.5" customHeight="1">
      <c r="A10" s="64" t="s">
        <v>987</v>
      </c>
      <c r="B10" s="47">
        <v>2</v>
      </c>
      <c r="C10" s="12" t="s">
        <v>923</v>
      </c>
      <c r="D10" s="13" t="s">
        <v>1267</v>
      </c>
      <c r="E10" s="96">
        <v>15.8</v>
      </c>
      <c r="F10" s="48">
        <f t="shared" si="0"/>
        <v>15.8</v>
      </c>
      <c r="G10" s="3">
        <f t="shared" si="1"/>
        <v>15.8</v>
      </c>
      <c r="H10" s="97">
        <f t="shared" si="2"/>
        <v>18.96</v>
      </c>
    </row>
    <row r="11" spans="1:8" ht="13.5" customHeight="1">
      <c r="A11" s="64" t="s">
        <v>988</v>
      </c>
      <c r="B11" s="47">
        <v>2</v>
      </c>
      <c r="C11" s="12" t="s">
        <v>1268</v>
      </c>
      <c r="D11" s="13" t="s">
        <v>1269</v>
      </c>
      <c r="E11" s="96">
        <v>19.8</v>
      </c>
      <c r="F11" s="48">
        <f t="shared" si="0"/>
        <v>19.8</v>
      </c>
      <c r="G11" s="3">
        <f t="shared" si="1"/>
        <v>19.8</v>
      </c>
      <c r="H11" s="97">
        <f t="shared" si="2"/>
        <v>23.76</v>
      </c>
    </row>
    <row r="12" spans="1:8" ht="13.5" customHeight="1">
      <c r="A12" s="64" t="s">
        <v>989</v>
      </c>
      <c r="B12" s="47">
        <v>2</v>
      </c>
      <c r="C12" s="12" t="s">
        <v>1270</v>
      </c>
      <c r="D12" s="13" t="s">
        <v>1271</v>
      </c>
      <c r="E12" s="96">
        <v>27.8</v>
      </c>
      <c r="F12" s="48">
        <f t="shared" si="0"/>
        <v>27.8</v>
      </c>
      <c r="G12" s="3">
        <f t="shared" si="1"/>
        <v>27.8</v>
      </c>
      <c r="H12" s="97">
        <f t="shared" si="2"/>
        <v>33.36</v>
      </c>
    </row>
    <row r="13" spans="1:8" ht="13.5" customHeight="1">
      <c r="A13" s="64" t="s">
        <v>990</v>
      </c>
      <c r="B13" s="47">
        <v>3</v>
      </c>
      <c r="C13" s="12" t="s">
        <v>1272</v>
      </c>
      <c r="D13" s="13" t="s">
        <v>1273</v>
      </c>
      <c r="E13" s="96">
        <v>18.8</v>
      </c>
      <c r="F13" s="48">
        <f t="shared" si="0"/>
        <v>18.8</v>
      </c>
      <c r="G13" s="3">
        <f t="shared" si="1"/>
        <v>18.8</v>
      </c>
      <c r="H13" s="97">
        <f t="shared" si="2"/>
        <v>22.56</v>
      </c>
    </row>
    <row r="14" spans="1:8" ht="13.5" customHeight="1">
      <c r="A14" s="64" t="s">
        <v>991</v>
      </c>
      <c r="B14" s="47">
        <v>3</v>
      </c>
      <c r="C14" s="12" t="s">
        <v>1272</v>
      </c>
      <c r="D14" s="13" t="s">
        <v>1274</v>
      </c>
      <c r="E14" s="96">
        <v>17</v>
      </c>
      <c r="F14" s="48">
        <f t="shared" si="0"/>
        <v>17</v>
      </c>
      <c r="G14" s="3">
        <f t="shared" si="1"/>
        <v>17</v>
      </c>
      <c r="H14" s="97">
        <f t="shared" si="2"/>
        <v>20.4</v>
      </c>
    </row>
    <row r="15" spans="1:8" ht="13.5" customHeight="1">
      <c r="A15" s="64" t="s">
        <v>992</v>
      </c>
      <c r="B15" s="47">
        <v>3</v>
      </c>
      <c r="C15" s="12" t="s">
        <v>1275</v>
      </c>
      <c r="D15" s="13" t="s">
        <v>1276</v>
      </c>
      <c r="E15" s="96">
        <v>27.8</v>
      </c>
      <c r="F15" s="48">
        <f t="shared" si="0"/>
        <v>27.8</v>
      </c>
      <c r="G15" s="3">
        <f t="shared" si="1"/>
        <v>27.8</v>
      </c>
      <c r="H15" s="97">
        <f t="shared" si="2"/>
        <v>33.36</v>
      </c>
    </row>
    <row r="16" spans="1:8" ht="13.5" customHeight="1">
      <c r="A16" s="64" t="s">
        <v>561</v>
      </c>
      <c r="B16" s="47">
        <v>3</v>
      </c>
      <c r="C16" s="12" t="s">
        <v>923</v>
      </c>
      <c r="D16" s="13" t="s">
        <v>1277</v>
      </c>
      <c r="E16" s="96">
        <v>22.8</v>
      </c>
      <c r="F16" s="48">
        <f t="shared" si="0"/>
        <v>22.8</v>
      </c>
      <c r="G16" s="3">
        <f t="shared" si="1"/>
        <v>22.8</v>
      </c>
      <c r="H16" s="97">
        <f t="shared" si="2"/>
        <v>27.36</v>
      </c>
    </row>
    <row r="17" spans="1:8" ht="13.5" customHeight="1">
      <c r="A17" s="64" t="s">
        <v>993</v>
      </c>
      <c r="B17" s="47">
        <v>4</v>
      </c>
      <c r="C17" s="12" t="s">
        <v>2467</v>
      </c>
      <c r="D17" s="13" t="s">
        <v>1278</v>
      </c>
      <c r="E17" s="96">
        <v>16</v>
      </c>
      <c r="F17" s="48">
        <f t="shared" si="0"/>
        <v>16</v>
      </c>
      <c r="G17" s="3">
        <f t="shared" si="1"/>
        <v>16</v>
      </c>
      <c r="H17" s="97">
        <f t="shared" si="2"/>
        <v>19.2</v>
      </c>
    </row>
    <row r="18" spans="1:8" ht="13.5" customHeight="1">
      <c r="A18" s="64" t="s">
        <v>562</v>
      </c>
      <c r="B18" s="47">
        <v>4</v>
      </c>
      <c r="C18" s="12" t="s">
        <v>922</v>
      </c>
      <c r="D18" s="13" t="s">
        <v>1274</v>
      </c>
      <c r="E18" s="96">
        <v>15.2</v>
      </c>
      <c r="F18" s="48">
        <f t="shared" si="0"/>
        <v>15.2</v>
      </c>
      <c r="G18" s="3">
        <f t="shared" si="1"/>
        <v>15.2</v>
      </c>
      <c r="H18" s="97">
        <f t="shared" si="2"/>
        <v>18.24</v>
      </c>
    </row>
    <row r="19" spans="1:8" ht="13.5" customHeight="1">
      <c r="A19" s="64" t="s">
        <v>563</v>
      </c>
      <c r="B19" s="47">
        <v>4</v>
      </c>
      <c r="C19" s="12" t="s">
        <v>921</v>
      </c>
      <c r="D19" s="13" t="s">
        <v>1279</v>
      </c>
      <c r="E19" s="96">
        <v>6.66</v>
      </c>
      <c r="F19" s="48">
        <f t="shared" si="0"/>
        <v>6.66</v>
      </c>
      <c r="G19" s="3">
        <f t="shared" si="1"/>
        <v>6.66</v>
      </c>
      <c r="H19" s="97">
        <f t="shared" si="2"/>
        <v>7.992</v>
      </c>
    </row>
    <row r="20" spans="1:8" ht="13.5" customHeight="1">
      <c r="A20" s="64" t="s">
        <v>994</v>
      </c>
      <c r="B20" s="47">
        <v>4</v>
      </c>
      <c r="C20" s="12" t="s">
        <v>2448</v>
      </c>
      <c r="D20" s="13" t="s">
        <v>1280</v>
      </c>
      <c r="E20" s="96">
        <v>40</v>
      </c>
      <c r="F20" s="48">
        <f t="shared" si="0"/>
        <v>40</v>
      </c>
      <c r="G20" s="3">
        <f t="shared" si="1"/>
        <v>40</v>
      </c>
      <c r="H20" s="97">
        <f t="shared" si="2"/>
        <v>48</v>
      </c>
    </row>
    <row r="21" spans="1:8" ht="13.5" customHeight="1">
      <c r="A21" s="64" t="s">
        <v>560</v>
      </c>
      <c r="B21" s="47">
        <v>5</v>
      </c>
      <c r="C21" s="12" t="s">
        <v>922</v>
      </c>
      <c r="D21" s="13" t="s">
        <v>1281</v>
      </c>
      <c r="E21" s="96">
        <v>10.5</v>
      </c>
      <c r="F21" s="48">
        <f t="shared" si="0"/>
        <v>10.5</v>
      </c>
      <c r="G21" s="3">
        <f t="shared" si="1"/>
        <v>10.5</v>
      </c>
      <c r="H21" s="97">
        <f t="shared" si="2"/>
        <v>12.6</v>
      </c>
    </row>
    <row r="22" spans="1:8" ht="13.5" customHeight="1">
      <c r="A22" s="64" t="s">
        <v>557</v>
      </c>
      <c r="B22" s="47">
        <v>5</v>
      </c>
      <c r="C22" s="12" t="s">
        <v>559</v>
      </c>
      <c r="D22" s="13" t="s">
        <v>1282</v>
      </c>
      <c r="E22" s="96">
        <v>6.66</v>
      </c>
      <c r="F22" s="48">
        <f t="shared" si="0"/>
        <v>6.66</v>
      </c>
      <c r="G22" s="3">
        <f t="shared" si="1"/>
        <v>6.66</v>
      </c>
      <c r="H22" s="97">
        <f t="shared" si="2"/>
        <v>7.992</v>
      </c>
    </row>
    <row r="23" spans="1:8" ht="13.5" customHeight="1">
      <c r="A23" s="64" t="s">
        <v>995</v>
      </c>
      <c r="B23" s="47">
        <v>6</v>
      </c>
      <c r="C23" s="12" t="s">
        <v>1283</v>
      </c>
      <c r="D23" s="13" t="s">
        <v>1284</v>
      </c>
      <c r="E23" s="96">
        <v>42</v>
      </c>
      <c r="F23" s="48">
        <f t="shared" si="0"/>
        <v>42</v>
      </c>
      <c r="G23" s="3">
        <f t="shared" si="1"/>
        <v>42</v>
      </c>
      <c r="H23" s="97">
        <f t="shared" si="2"/>
        <v>50.4</v>
      </c>
    </row>
    <row r="24" spans="1:8" ht="13.5" customHeight="1">
      <c r="A24" s="64" t="s">
        <v>996</v>
      </c>
      <c r="B24" s="47">
        <v>6</v>
      </c>
      <c r="C24" s="12" t="s">
        <v>1285</v>
      </c>
      <c r="D24" s="13" t="s">
        <v>1286</v>
      </c>
      <c r="E24" s="96">
        <v>22.8</v>
      </c>
      <c r="F24" s="48">
        <f t="shared" si="0"/>
        <v>22.8</v>
      </c>
      <c r="G24" s="3">
        <f t="shared" si="1"/>
        <v>22.8</v>
      </c>
      <c r="H24" s="97">
        <f t="shared" si="2"/>
        <v>27.36</v>
      </c>
    </row>
    <row r="25" spans="1:8" ht="13.5" customHeight="1" thickBot="1">
      <c r="A25" s="64" t="s">
        <v>997</v>
      </c>
      <c r="B25" s="47">
        <v>6</v>
      </c>
      <c r="C25" s="89" t="s">
        <v>2358</v>
      </c>
      <c r="D25" s="13"/>
      <c r="E25" s="96">
        <v>9</v>
      </c>
      <c r="F25" s="48">
        <f t="shared" si="0"/>
        <v>9</v>
      </c>
      <c r="G25" s="3">
        <f t="shared" si="1"/>
        <v>9</v>
      </c>
      <c r="H25" s="97">
        <f t="shared" si="2"/>
        <v>10.799999999999999</v>
      </c>
    </row>
    <row r="26" spans="1:7" s="1" customFormat="1" ht="13.5" customHeight="1" thickBot="1">
      <c r="A26" s="6"/>
      <c r="B26" s="7"/>
      <c r="C26" s="90" t="s">
        <v>2406</v>
      </c>
      <c r="D26" s="24"/>
      <c r="E26" s="25"/>
      <c r="F26" s="25"/>
      <c r="G26" s="8"/>
    </row>
    <row r="27" spans="1:8" ht="13.5" customHeight="1">
      <c r="A27" s="64" t="s">
        <v>1000</v>
      </c>
      <c r="B27" s="47">
        <v>7</v>
      </c>
      <c r="C27" s="12" t="s">
        <v>1294</v>
      </c>
      <c r="D27" s="13" t="s">
        <v>147</v>
      </c>
      <c r="E27" s="88" t="s">
        <v>183</v>
      </c>
      <c r="F27" s="88" t="s">
        <v>183</v>
      </c>
      <c r="G27" s="3" t="s">
        <v>183</v>
      </c>
      <c r="H27" s="88" t="s">
        <v>183</v>
      </c>
    </row>
    <row r="28" spans="1:8" ht="13.5" customHeight="1">
      <c r="A28" s="64" t="s">
        <v>1001</v>
      </c>
      <c r="B28" s="47">
        <v>7</v>
      </c>
      <c r="C28" s="12" t="s">
        <v>1295</v>
      </c>
      <c r="D28" s="13" t="s">
        <v>147</v>
      </c>
      <c r="E28" s="88" t="s">
        <v>183</v>
      </c>
      <c r="F28" s="88" t="s">
        <v>183</v>
      </c>
      <c r="G28" s="3" t="s">
        <v>183</v>
      </c>
      <c r="H28" s="88" t="s">
        <v>183</v>
      </c>
    </row>
    <row r="29" spans="1:8" ht="13.5" customHeight="1">
      <c r="A29" s="64" t="s">
        <v>999</v>
      </c>
      <c r="B29" s="47">
        <v>7</v>
      </c>
      <c r="C29" s="12" t="s">
        <v>1295</v>
      </c>
      <c r="D29" s="13" t="s">
        <v>1289</v>
      </c>
      <c r="E29" s="88" t="s">
        <v>183</v>
      </c>
      <c r="F29" s="88" t="s">
        <v>183</v>
      </c>
      <c r="G29" s="3" t="s">
        <v>183</v>
      </c>
      <c r="H29" s="88" t="s">
        <v>183</v>
      </c>
    </row>
    <row r="30" spans="1:8" ht="13.5" customHeight="1">
      <c r="A30" s="64" t="s">
        <v>998</v>
      </c>
      <c r="B30" s="47">
        <v>7</v>
      </c>
      <c r="C30" s="12" t="s">
        <v>1287</v>
      </c>
      <c r="D30" s="13" t="s">
        <v>147</v>
      </c>
      <c r="E30" s="96">
        <v>14</v>
      </c>
      <c r="F30" s="48">
        <f>SUM(E30*(1-$F$3/100))</f>
        <v>14</v>
      </c>
      <c r="G30" s="3">
        <f t="shared" si="1"/>
        <v>14</v>
      </c>
      <c r="H30" s="97">
        <f aca="true" t="shared" si="3" ref="H30:H62">SUM(G30*1.2)</f>
        <v>16.8</v>
      </c>
    </row>
    <row r="31" spans="1:8" ht="13.5" customHeight="1">
      <c r="A31" s="64">
        <v>104</v>
      </c>
      <c r="B31" s="47">
        <v>7</v>
      </c>
      <c r="C31" s="12" t="s">
        <v>1287</v>
      </c>
      <c r="D31" s="13" t="s">
        <v>147</v>
      </c>
      <c r="E31" s="96">
        <v>13.4</v>
      </c>
      <c r="F31" s="48">
        <f>SUM(E31*(1-$F$3/100))</f>
        <v>13.4</v>
      </c>
      <c r="G31" s="3">
        <f t="shared" si="1"/>
        <v>13.4</v>
      </c>
      <c r="H31" s="97">
        <f t="shared" si="3"/>
        <v>16.08</v>
      </c>
    </row>
    <row r="32" spans="1:8" ht="13.5" customHeight="1">
      <c r="A32" s="64" t="s">
        <v>224</v>
      </c>
      <c r="B32" s="47">
        <v>7</v>
      </c>
      <c r="C32" s="12" t="s">
        <v>1288</v>
      </c>
      <c r="D32" s="13" t="s">
        <v>147</v>
      </c>
      <c r="E32" s="96">
        <v>14</v>
      </c>
      <c r="F32" s="48">
        <f>SUM(E32*(1-$F$3/100))</f>
        <v>14</v>
      </c>
      <c r="G32" s="3">
        <f t="shared" si="1"/>
        <v>14</v>
      </c>
      <c r="H32" s="97">
        <f t="shared" si="3"/>
        <v>16.8</v>
      </c>
    </row>
    <row r="33" spans="1:8" ht="13.5" customHeight="1">
      <c r="A33" s="11" t="s">
        <v>1002</v>
      </c>
      <c r="B33" s="47">
        <v>8</v>
      </c>
      <c r="C33" s="12" t="s">
        <v>1290</v>
      </c>
      <c r="D33" s="13" t="s">
        <v>1292</v>
      </c>
      <c r="E33" s="14">
        <v>16</v>
      </c>
      <c r="F33" s="48">
        <f aca="true" t="shared" si="4" ref="F33:F50">SUM(E33*(1-$F$3/100))</f>
        <v>16</v>
      </c>
      <c r="G33" s="3">
        <f t="shared" si="1"/>
        <v>16</v>
      </c>
      <c r="H33" s="2">
        <f t="shared" si="3"/>
        <v>19.2</v>
      </c>
    </row>
    <row r="34" spans="1:8" ht="13.5" customHeight="1">
      <c r="A34" s="11" t="s">
        <v>1003</v>
      </c>
      <c r="B34" s="47">
        <v>8</v>
      </c>
      <c r="C34" s="12" t="s">
        <v>1290</v>
      </c>
      <c r="D34" s="13" t="s">
        <v>1292</v>
      </c>
      <c r="E34" s="14">
        <v>16</v>
      </c>
      <c r="F34" s="48">
        <f t="shared" si="4"/>
        <v>16</v>
      </c>
      <c r="G34" s="3">
        <f t="shared" si="1"/>
        <v>16</v>
      </c>
      <c r="H34" s="2">
        <f t="shared" si="3"/>
        <v>19.2</v>
      </c>
    </row>
    <row r="35" spans="1:8" ht="13.5" customHeight="1">
      <c r="A35" s="11" t="s">
        <v>1004</v>
      </c>
      <c r="B35" s="47">
        <v>8</v>
      </c>
      <c r="C35" s="12" t="s">
        <v>1290</v>
      </c>
      <c r="D35" s="13" t="s">
        <v>1292</v>
      </c>
      <c r="E35" s="14">
        <v>15</v>
      </c>
      <c r="F35" s="48">
        <f t="shared" si="4"/>
        <v>15</v>
      </c>
      <c r="G35" s="3">
        <f t="shared" si="1"/>
        <v>15</v>
      </c>
      <c r="H35" s="2">
        <f t="shared" si="3"/>
        <v>18</v>
      </c>
    </row>
    <row r="36" spans="1:8" ht="13.5" customHeight="1">
      <c r="A36" s="11" t="s">
        <v>1005</v>
      </c>
      <c r="B36" s="47">
        <v>8</v>
      </c>
      <c r="C36" s="12" t="s">
        <v>1291</v>
      </c>
      <c r="D36" s="13" t="s">
        <v>132</v>
      </c>
      <c r="E36" s="14">
        <v>16</v>
      </c>
      <c r="F36" s="48">
        <f t="shared" si="4"/>
        <v>16</v>
      </c>
      <c r="G36" s="3">
        <f t="shared" si="1"/>
        <v>16</v>
      </c>
      <c r="H36" s="2">
        <f t="shared" si="3"/>
        <v>19.2</v>
      </c>
    </row>
    <row r="37" spans="1:8" ht="13.5" customHeight="1">
      <c r="A37" s="11" t="s">
        <v>184</v>
      </c>
      <c r="B37" s="47">
        <v>9</v>
      </c>
      <c r="C37" s="12" t="s">
        <v>552</v>
      </c>
      <c r="D37" s="13" t="s">
        <v>132</v>
      </c>
      <c r="E37" s="14">
        <v>14.4</v>
      </c>
      <c r="F37" s="48">
        <f t="shared" si="4"/>
        <v>14.4</v>
      </c>
      <c r="G37" s="3">
        <f t="shared" si="1"/>
        <v>14.4</v>
      </c>
      <c r="H37" s="2">
        <f t="shared" si="3"/>
        <v>17.28</v>
      </c>
    </row>
    <row r="38" spans="1:8" ht="13.5" customHeight="1">
      <c r="A38" s="11" t="s">
        <v>547</v>
      </c>
      <c r="B38" s="47">
        <v>9</v>
      </c>
      <c r="C38" s="12" t="s">
        <v>551</v>
      </c>
      <c r="D38" s="13" t="s">
        <v>132</v>
      </c>
      <c r="E38" s="14">
        <v>15.4</v>
      </c>
      <c r="F38" s="48">
        <f t="shared" si="4"/>
        <v>15.4</v>
      </c>
      <c r="G38" s="3">
        <f t="shared" si="1"/>
        <v>15.4</v>
      </c>
      <c r="H38" s="2">
        <f t="shared" si="3"/>
        <v>18.48</v>
      </c>
    </row>
    <row r="39" spans="1:8" ht="13.5" customHeight="1">
      <c r="A39" s="11" t="s">
        <v>284</v>
      </c>
      <c r="B39" s="47">
        <v>9</v>
      </c>
      <c r="C39" s="12" t="s">
        <v>283</v>
      </c>
      <c r="D39" s="13" t="s">
        <v>132</v>
      </c>
      <c r="E39" s="14">
        <v>11.4</v>
      </c>
      <c r="F39" s="48">
        <f t="shared" si="4"/>
        <v>11.4</v>
      </c>
      <c r="G39" s="3">
        <f t="shared" si="1"/>
        <v>11.4</v>
      </c>
      <c r="H39" s="2">
        <f t="shared" si="3"/>
        <v>13.68</v>
      </c>
    </row>
    <row r="40" spans="1:8" ht="13.5" customHeight="1">
      <c r="A40" s="11" t="s">
        <v>548</v>
      </c>
      <c r="B40" s="47">
        <v>9</v>
      </c>
      <c r="C40" s="12" t="s">
        <v>549</v>
      </c>
      <c r="D40" s="13" t="s">
        <v>132</v>
      </c>
      <c r="E40" s="14">
        <v>12.4</v>
      </c>
      <c r="F40" s="48">
        <f t="shared" si="4"/>
        <v>12.4</v>
      </c>
      <c r="G40" s="3">
        <f t="shared" si="1"/>
        <v>12.4</v>
      </c>
      <c r="H40" s="2">
        <f t="shared" si="3"/>
        <v>14.879999999999999</v>
      </c>
    </row>
    <row r="41" spans="1:8" ht="13.5" customHeight="1">
      <c r="A41" s="11" t="s">
        <v>230</v>
      </c>
      <c r="B41" s="47">
        <v>9</v>
      </c>
      <c r="C41" s="12" t="s">
        <v>283</v>
      </c>
      <c r="D41" s="13" t="s">
        <v>132</v>
      </c>
      <c r="E41" s="14">
        <v>11.8</v>
      </c>
      <c r="F41" s="48">
        <f t="shared" si="4"/>
        <v>11.8</v>
      </c>
      <c r="G41" s="3">
        <f t="shared" si="1"/>
        <v>11.8</v>
      </c>
      <c r="H41" s="2">
        <f t="shared" si="3"/>
        <v>14.16</v>
      </c>
    </row>
    <row r="42" spans="1:8" ht="13.5" customHeight="1">
      <c r="A42" s="11" t="s">
        <v>550</v>
      </c>
      <c r="B42" s="47">
        <v>9</v>
      </c>
      <c r="C42" s="12" t="s">
        <v>549</v>
      </c>
      <c r="D42" s="13" t="s">
        <v>132</v>
      </c>
      <c r="E42" s="14">
        <v>12.8</v>
      </c>
      <c r="F42" s="48">
        <f t="shared" si="4"/>
        <v>12.8</v>
      </c>
      <c r="G42" s="3">
        <f t="shared" si="1"/>
        <v>12.8</v>
      </c>
      <c r="H42" s="2">
        <f t="shared" si="3"/>
        <v>15.36</v>
      </c>
    </row>
    <row r="43" spans="1:8" ht="13.5" customHeight="1">
      <c r="A43" s="11" t="s">
        <v>72</v>
      </c>
      <c r="B43" s="47">
        <v>9</v>
      </c>
      <c r="C43" s="12" t="s">
        <v>137</v>
      </c>
      <c r="D43" s="13" t="s">
        <v>132</v>
      </c>
      <c r="E43" s="14">
        <v>11</v>
      </c>
      <c r="F43" s="48">
        <f t="shared" si="4"/>
        <v>11</v>
      </c>
      <c r="G43" s="3">
        <f t="shared" si="1"/>
        <v>11</v>
      </c>
      <c r="H43" s="2">
        <f t="shared" si="3"/>
        <v>13.2</v>
      </c>
    </row>
    <row r="44" spans="1:8" ht="13.5" customHeight="1">
      <c r="A44" s="11" t="s">
        <v>553</v>
      </c>
      <c r="B44" s="47">
        <v>9</v>
      </c>
      <c r="C44" s="12" t="s">
        <v>554</v>
      </c>
      <c r="D44" s="13" t="s">
        <v>132</v>
      </c>
      <c r="E44" s="14">
        <v>12</v>
      </c>
      <c r="F44" s="48">
        <f t="shared" si="4"/>
        <v>12</v>
      </c>
      <c r="G44" s="3">
        <f t="shared" si="1"/>
        <v>12</v>
      </c>
      <c r="H44" s="2">
        <f t="shared" si="3"/>
        <v>14.399999999999999</v>
      </c>
    </row>
    <row r="45" spans="1:8" ht="13.5" customHeight="1">
      <c r="A45" s="11" t="s">
        <v>1006</v>
      </c>
      <c r="B45" s="47">
        <v>9</v>
      </c>
      <c r="C45" s="12" t="s">
        <v>1293</v>
      </c>
      <c r="D45" s="13" t="s">
        <v>132</v>
      </c>
      <c r="E45" s="14">
        <v>10.8</v>
      </c>
      <c r="F45" s="48">
        <f t="shared" si="4"/>
        <v>10.8</v>
      </c>
      <c r="G45" s="3">
        <f t="shared" si="1"/>
        <v>10.8</v>
      </c>
      <c r="H45" s="2">
        <f t="shared" si="3"/>
        <v>12.96</v>
      </c>
    </row>
    <row r="46" spans="1:8" ht="13.5" customHeight="1">
      <c r="A46" s="11" t="s">
        <v>229</v>
      </c>
      <c r="B46" s="47">
        <v>9</v>
      </c>
      <c r="C46" s="12" t="s">
        <v>1293</v>
      </c>
      <c r="D46" s="13" t="s">
        <v>132</v>
      </c>
      <c r="E46" s="14">
        <v>10.6</v>
      </c>
      <c r="F46" s="48">
        <f t="shared" si="4"/>
        <v>10.6</v>
      </c>
      <c r="G46" s="3">
        <f t="shared" si="1"/>
        <v>10.6</v>
      </c>
      <c r="H46" s="2">
        <f t="shared" si="3"/>
        <v>12.719999999999999</v>
      </c>
    </row>
    <row r="47" spans="1:8" ht="13.5" customHeight="1">
      <c r="A47" s="64" t="s">
        <v>2394</v>
      </c>
      <c r="B47" s="47">
        <v>10</v>
      </c>
      <c r="C47" s="12" t="s">
        <v>2395</v>
      </c>
      <c r="D47" s="13" t="s">
        <v>147</v>
      </c>
      <c r="E47" s="96">
        <v>36</v>
      </c>
      <c r="F47" s="48">
        <f t="shared" si="4"/>
        <v>36</v>
      </c>
      <c r="G47" s="3">
        <f t="shared" si="1"/>
        <v>36</v>
      </c>
      <c r="H47" s="97">
        <f t="shared" si="3"/>
        <v>43.199999999999996</v>
      </c>
    </row>
    <row r="48" spans="1:8" ht="13.5" customHeight="1">
      <c r="A48" s="64" t="s">
        <v>1007</v>
      </c>
      <c r="B48" s="47">
        <v>10</v>
      </c>
      <c r="C48" s="12" t="s">
        <v>2396</v>
      </c>
      <c r="D48" s="13" t="s">
        <v>147</v>
      </c>
      <c r="E48" s="96">
        <v>36</v>
      </c>
      <c r="F48" s="48">
        <f t="shared" si="4"/>
        <v>36</v>
      </c>
      <c r="G48" s="3">
        <f t="shared" si="1"/>
        <v>36</v>
      </c>
      <c r="H48" s="97">
        <f t="shared" si="3"/>
        <v>43.199999999999996</v>
      </c>
    </row>
    <row r="49" spans="1:8" ht="13.5" customHeight="1">
      <c r="A49" s="64" t="s">
        <v>1008</v>
      </c>
      <c r="B49" s="47">
        <v>10</v>
      </c>
      <c r="C49" s="12" t="s">
        <v>2397</v>
      </c>
      <c r="D49" s="13" t="s">
        <v>147</v>
      </c>
      <c r="E49" s="96">
        <v>16</v>
      </c>
      <c r="F49" s="48">
        <f t="shared" si="4"/>
        <v>16</v>
      </c>
      <c r="G49" s="3">
        <f t="shared" si="1"/>
        <v>16</v>
      </c>
      <c r="H49" s="97">
        <f t="shared" si="3"/>
        <v>19.2</v>
      </c>
    </row>
    <row r="50" spans="1:8" ht="13.5" customHeight="1">
      <c r="A50" s="64" t="s">
        <v>2399</v>
      </c>
      <c r="B50" s="47">
        <v>10</v>
      </c>
      <c r="C50" s="12" t="s">
        <v>2398</v>
      </c>
      <c r="D50" s="13" t="s">
        <v>147</v>
      </c>
      <c r="E50" s="96">
        <v>16</v>
      </c>
      <c r="F50" s="48">
        <f t="shared" si="4"/>
        <v>16</v>
      </c>
      <c r="G50" s="3">
        <f t="shared" si="1"/>
        <v>16</v>
      </c>
      <c r="H50" s="97">
        <f t="shared" si="3"/>
        <v>19.2</v>
      </c>
    </row>
    <row r="51" spans="1:8" ht="13.5" customHeight="1">
      <c r="A51" s="64" t="s">
        <v>148</v>
      </c>
      <c r="B51" s="47">
        <v>11</v>
      </c>
      <c r="C51" s="12" t="s">
        <v>2361</v>
      </c>
      <c r="D51" s="13" t="s">
        <v>147</v>
      </c>
      <c r="E51" s="96">
        <v>6.2</v>
      </c>
      <c r="F51" s="48">
        <f>SUM(E51*(1-$F$3/100))</f>
        <v>6.2</v>
      </c>
      <c r="G51" s="3">
        <f t="shared" si="1"/>
        <v>6.2</v>
      </c>
      <c r="H51" s="97">
        <f t="shared" si="3"/>
        <v>7.4399999999999995</v>
      </c>
    </row>
    <row r="52" spans="1:8" ht="13.5" customHeight="1">
      <c r="A52" s="64" t="s">
        <v>148</v>
      </c>
      <c r="B52" s="47">
        <v>11</v>
      </c>
      <c r="C52" s="12" t="s">
        <v>2362</v>
      </c>
      <c r="D52" s="13" t="s">
        <v>147</v>
      </c>
      <c r="E52" s="96">
        <v>6.8</v>
      </c>
      <c r="F52" s="48">
        <f>SUM(E52*(1-$F$3/100))</f>
        <v>6.8</v>
      </c>
      <c r="G52" s="3">
        <f t="shared" si="1"/>
        <v>6.8</v>
      </c>
      <c r="H52" s="97">
        <f t="shared" si="3"/>
        <v>8.16</v>
      </c>
    </row>
    <row r="53" spans="1:8" ht="13.5" customHeight="1">
      <c r="A53" s="64" t="s">
        <v>149</v>
      </c>
      <c r="B53" s="47">
        <v>11</v>
      </c>
      <c r="C53" s="12" t="s">
        <v>2363</v>
      </c>
      <c r="D53" s="13" t="s">
        <v>147</v>
      </c>
      <c r="E53" s="96">
        <v>5.4</v>
      </c>
      <c r="F53" s="48">
        <f>SUM(E53*(1-$F$3/100))</f>
        <v>5.4</v>
      </c>
      <c r="G53" s="3">
        <f t="shared" si="1"/>
        <v>5.4</v>
      </c>
      <c r="H53" s="97">
        <f t="shared" si="3"/>
        <v>6.48</v>
      </c>
    </row>
    <row r="54" spans="1:8" ht="13.5" customHeight="1">
      <c r="A54" s="64" t="s">
        <v>1262</v>
      </c>
      <c r="B54" s="47">
        <v>11</v>
      </c>
      <c r="C54" s="12" t="s">
        <v>2364</v>
      </c>
      <c r="D54" s="13" t="s">
        <v>147</v>
      </c>
      <c r="E54" s="96">
        <v>9.8</v>
      </c>
      <c r="F54" s="48">
        <f>SUM(E54*(1-$F$3/100))</f>
        <v>9.8</v>
      </c>
      <c r="G54" s="3">
        <f t="shared" si="1"/>
        <v>9.8</v>
      </c>
      <c r="H54" s="97">
        <f t="shared" si="3"/>
        <v>11.76</v>
      </c>
    </row>
    <row r="55" spans="1:8" ht="13.5" customHeight="1">
      <c r="A55" s="64" t="s">
        <v>115</v>
      </c>
      <c r="B55" s="47">
        <v>11</v>
      </c>
      <c r="C55" s="12" t="s">
        <v>2468</v>
      </c>
      <c r="D55" s="13" t="s">
        <v>147</v>
      </c>
      <c r="E55" s="96">
        <v>7.6</v>
      </c>
      <c r="F55" s="48">
        <f>SUM(E55*(1-$F$3/100))</f>
        <v>7.6</v>
      </c>
      <c r="G55" s="3">
        <f t="shared" si="1"/>
        <v>7.6</v>
      </c>
      <c r="H55" s="97">
        <f t="shared" si="3"/>
        <v>9.12</v>
      </c>
    </row>
    <row r="56" spans="1:8" ht="13.5" customHeight="1">
      <c r="A56" s="64" t="s">
        <v>1009</v>
      </c>
      <c r="B56" s="47">
        <v>11</v>
      </c>
      <c r="C56" s="12" t="s">
        <v>1296</v>
      </c>
      <c r="D56" s="13" t="s">
        <v>147</v>
      </c>
      <c r="E56" s="88" t="s">
        <v>183</v>
      </c>
      <c r="F56" s="88" t="s">
        <v>183</v>
      </c>
      <c r="G56" s="98" t="s">
        <v>183</v>
      </c>
      <c r="H56" s="88" t="s">
        <v>183</v>
      </c>
    </row>
    <row r="57" spans="1:8" ht="13.5" customHeight="1">
      <c r="A57" s="11" t="s">
        <v>1010</v>
      </c>
      <c r="B57" s="47">
        <v>12</v>
      </c>
      <c r="C57" s="12" t="s">
        <v>1297</v>
      </c>
      <c r="D57" s="13" t="s">
        <v>147</v>
      </c>
      <c r="E57" s="14">
        <v>4.2</v>
      </c>
      <c r="F57" s="48">
        <f aca="true" t="shared" si="5" ref="F57:F130">SUM(E57*(1-$F$3/100))</f>
        <v>4.2</v>
      </c>
      <c r="G57" s="3">
        <f t="shared" si="1"/>
        <v>4.2</v>
      </c>
      <c r="H57" s="2">
        <f t="shared" si="3"/>
        <v>5.04</v>
      </c>
    </row>
    <row r="58" spans="1:8" ht="13.5" customHeight="1">
      <c r="A58" s="11" t="s">
        <v>555</v>
      </c>
      <c r="B58" s="47">
        <v>12</v>
      </c>
      <c r="C58" s="12" t="s">
        <v>558</v>
      </c>
      <c r="D58" s="13" t="s">
        <v>147</v>
      </c>
      <c r="E58" s="14">
        <v>4.8</v>
      </c>
      <c r="F58" s="48">
        <f t="shared" si="5"/>
        <v>4.8</v>
      </c>
      <c r="G58" s="3">
        <f t="shared" si="1"/>
        <v>4.8</v>
      </c>
      <c r="H58" s="2">
        <f t="shared" si="3"/>
        <v>5.76</v>
      </c>
    </row>
    <row r="59" spans="1:8" ht="13.5" customHeight="1">
      <c r="A59" s="11" t="s">
        <v>1011</v>
      </c>
      <c r="B59" s="47">
        <v>12</v>
      </c>
      <c r="C59" s="12" t="s">
        <v>2469</v>
      </c>
      <c r="D59" s="13" t="s">
        <v>147</v>
      </c>
      <c r="E59" s="14">
        <v>46</v>
      </c>
      <c r="F59" s="48">
        <f t="shared" si="5"/>
        <v>46</v>
      </c>
      <c r="G59" s="3">
        <f t="shared" si="1"/>
        <v>46</v>
      </c>
      <c r="H59" s="2">
        <f t="shared" si="3"/>
        <v>55.199999999999996</v>
      </c>
    </row>
    <row r="60" spans="1:8" ht="13.5" customHeight="1">
      <c r="A60" s="11" t="s">
        <v>1012</v>
      </c>
      <c r="B60" s="47">
        <v>12</v>
      </c>
      <c r="C60" s="12" t="s">
        <v>2470</v>
      </c>
      <c r="D60" s="13" t="s">
        <v>147</v>
      </c>
      <c r="E60" s="14">
        <v>8</v>
      </c>
      <c r="F60" s="48">
        <f t="shared" si="5"/>
        <v>8</v>
      </c>
      <c r="G60" s="3">
        <f t="shared" si="1"/>
        <v>8</v>
      </c>
      <c r="H60" s="2">
        <f t="shared" si="3"/>
        <v>9.6</v>
      </c>
    </row>
    <row r="61" spans="1:8" ht="13.5" customHeight="1">
      <c r="A61" s="11" t="s">
        <v>1013</v>
      </c>
      <c r="B61" s="47">
        <v>13</v>
      </c>
      <c r="C61" s="12" t="s">
        <v>1298</v>
      </c>
      <c r="D61" s="13" t="s">
        <v>147</v>
      </c>
      <c r="E61" s="14">
        <v>6.8</v>
      </c>
      <c r="F61" s="48">
        <f t="shared" si="5"/>
        <v>6.8</v>
      </c>
      <c r="G61" s="3">
        <f t="shared" si="1"/>
        <v>6.8</v>
      </c>
      <c r="H61" s="2">
        <f t="shared" si="3"/>
        <v>8.16</v>
      </c>
    </row>
    <row r="62" spans="1:8" ht="13.5" customHeight="1" thickBot="1">
      <c r="A62" s="11" t="s">
        <v>556</v>
      </c>
      <c r="B62" s="47">
        <v>13</v>
      </c>
      <c r="C62" s="12" t="s">
        <v>1299</v>
      </c>
      <c r="D62" s="13" t="s">
        <v>147</v>
      </c>
      <c r="E62" s="14">
        <v>12.4</v>
      </c>
      <c r="F62" s="48">
        <f t="shared" si="5"/>
        <v>12.4</v>
      </c>
      <c r="G62" s="3">
        <f t="shared" si="1"/>
        <v>12.4</v>
      </c>
      <c r="H62" s="2">
        <f t="shared" si="3"/>
        <v>14.879999999999999</v>
      </c>
    </row>
    <row r="63" spans="1:8" s="1" customFormat="1" ht="13.5" customHeight="1">
      <c r="A63" s="49"/>
      <c r="B63" s="50"/>
      <c r="C63" s="51" t="s">
        <v>969</v>
      </c>
      <c r="D63" s="52"/>
      <c r="E63" s="53" t="s">
        <v>179</v>
      </c>
      <c r="F63" s="53" t="s">
        <v>179</v>
      </c>
      <c r="G63" s="53"/>
      <c r="H63" s="53" t="s">
        <v>179</v>
      </c>
    </row>
    <row r="64" spans="1:8" s="1" customFormat="1" ht="13.5" customHeight="1">
      <c r="A64" s="54"/>
      <c r="B64" s="55"/>
      <c r="C64" s="56" t="s">
        <v>2401</v>
      </c>
      <c r="D64" s="57" t="s">
        <v>66</v>
      </c>
      <c r="E64" s="58" t="s">
        <v>155</v>
      </c>
      <c r="F64" s="58" t="s">
        <v>155</v>
      </c>
      <c r="G64" s="58"/>
      <c r="H64" s="58" t="s">
        <v>155</v>
      </c>
    </row>
    <row r="65" spans="1:8" s="1" customFormat="1" ht="13.5" customHeight="1" thickBot="1">
      <c r="A65" s="59" t="s">
        <v>2402</v>
      </c>
      <c r="B65" s="60" t="s">
        <v>181</v>
      </c>
      <c r="C65" s="61">
        <v>42644</v>
      </c>
      <c r="D65" s="62" t="s">
        <v>2403</v>
      </c>
      <c r="E65" s="63" t="s">
        <v>182</v>
      </c>
      <c r="F65" s="63" t="s">
        <v>182</v>
      </c>
      <c r="G65" s="63"/>
      <c r="H65" s="63" t="s">
        <v>2404</v>
      </c>
    </row>
    <row r="66" spans="1:8" ht="13.5" customHeight="1" thickBot="1">
      <c r="A66" s="11" t="s">
        <v>564</v>
      </c>
      <c r="B66" s="47">
        <v>13</v>
      </c>
      <c r="C66" s="89" t="s">
        <v>1300</v>
      </c>
      <c r="D66" s="13" t="s">
        <v>2357</v>
      </c>
      <c r="E66" s="14">
        <v>12.8</v>
      </c>
      <c r="F66" s="48">
        <f t="shared" si="5"/>
        <v>12.8</v>
      </c>
      <c r="G66" s="3">
        <f aca="true" t="shared" si="6" ref="G66:G124">SUM(F66*(1-$G$3/100))</f>
        <v>12.8</v>
      </c>
      <c r="H66" s="2">
        <f aca="true" t="shared" si="7" ref="H66:H124">SUM(G66*1.2)</f>
        <v>15.36</v>
      </c>
    </row>
    <row r="67" spans="1:7" s="1" customFormat="1" ht="13.5" customHeight="1" thickBot="1">
      <c r="A67" s="6"/>
      <c r="B67" s="7"/>
      <c r="C67" s="90" t="s">
        <v>893</v>
      </c>
      <c r="D67" s="24"/>
      <c r="E67" s="25"/>
      <c r="F67" s="25"/>
      <c r="G67" s="8"/>
    </row>
    <row r="68" spans="1:8" ht="13.5" customHeight="1">
      <c r="A68" s="11" t="s">
        <v>568</v>
      </c>
      <c r="B68" s="47">
        <v>14</v>
      </c>
      <c r="C68" s="12" t="s">
        <v>1301</v>
      </c>
      <c r="D68" s="13" t="s">
        <v>2356</v>
      </c>
      <c r="E68" s="14">
        <v>3.4</v>
      </c>
      <c r="F68" s="48">
        <f t="shared" si="5"/>
        <v>3.4</v>
      </c>
      <c r="G68" s="3">
        <f t="shared" si="6"/>
        <v>3.4</v>
      </c>
      <c r="H68" s="2">
        <f t="shared" si="7"/>
        <v>4.08</v>
      </c>
    </row>
    <row r="69" spans="1:8" ht="13.5" customHeight="1">
      <c r="A69" s="11" t="s">
        <v>256</v>
      </c>
      <c r="B69" s="47">
        <v>14</v>
      </c>
      <c r="C69" s="12" t="s">
        <v>569</v>
      </c>
      <c r="D69" s="13" t="s">
        <v>2355</v>
      </c>
      <c r="E69" s="14">
        <v>1.1</v>
      </c>
      <c r="F69" s="48">
        <f t="shared" si="5"/>
        <v>1.1</v>
      </c>
      <c r="G69" s="3">
        <f t="shared" si="6"/>
        <v>1.1</v>
      </c>
      <c r="H69" s="2">
        <f t="shared" si="7"/>
        <v>1.32</v>
      </c>
    </row>
    <row r="70" spans="1:8" ht="13.5" customHeight="1">
      <c r="A70" s="11" t="s">
        <v>1014</v>
      </c>
      <c r="B70" s="47">
        <v>14</v>
      </c>
      <c r="C70" s="15" t="s">
        <v>1302</v>
      </c>
      <c r="D70" s="13" t="s">
        <v>1303</v>
      </c>
      <c r="E70" s="14">
        <v>7.8</v>
      </c>
      <c r="F70" s="48">
        <f t="shared" si="5"/>
        <v>7.8</v>
      </c>
      <c r="G70" s="3">
        <f t="shared" si="6"/>
        <v>7.8</v>
      </c>
      <c r="H70" s="2">
        <f t="shared" si="7"/>
        <v>9.36</v>
      </c>
    </row>
    <row r="71" spans="1:8" ht="13.5" customHeight="1">
      <c r="A71" s="11" t="s">
        <v>565</v>
      </c>
      <c r="B71" s="47">
        <v>14</v>
      </c>
      <c r="C71" s="12" t="s">
        <v>566</v>
      </c>
      <c r="D71" s="13" t="s">
        <v>2354</v>
      </c>
      <c r="E71" s="14">
        <v>10.9</v>
      </c>
      <c r="F71" s="48">
        <f t="shared" si="5"/>
        <v>10.9</v>
      </c>
      <c r="G71" s="3">
        <f t="shared" si="6"/>
        <v>10.9</v>
      </c>
      <c r="H71" s="2">
        <f t="shared" si="7"/>
        <v>13.08</v>
      </c>
    </row>
    <row r="72" spans="1:8" ht="13.5" customHeight="1">
      <c r="A72" s="11" t="s">
        <v>567</v>
      </c>
      <c r="B72" s="47">
        <v>15</v>
      </c>
      <c r="C72" s="12" t="s">
        <v>1304</v>
      </c>
      <c r="D72" s="13" t="s">
        <v>2353</v>
      </c>
      <c r="E72" s="14">
        <v>2.48</v>
      </c>
      <c r="F72" s="48">
        <f t="shared" si="5"/>
        <v>2.48</v>
      </c>
      <c r="G72" s="3">
        <f t="shared" si="6"/>
        <v>2.48</v>
      </c>
      <c r="H72" s="2">
        <f t="shared" si="7"/>
        <v>2.976</v>
      </c>
    </row>
    <row r="73" spans="1:8" ht="13.5" customHeight="1">
      <c r="A73" s="11" t="s">
        <v>1015</v>
      </c>
      <c r="B73" s="47">
        <v>15</v>
      </c>
      <c r="C73" s="12" t="s">
        <v>2387</v>
      </c>
      <c r="D73" s="13" t="s">
        <v>1305</v>
      </c>
      <c r="E73" s="14">
        <v>1.8</v>
      </c>
      <c r="F73" s="48">
        <f t="shared" si="5"/>
        <v>1.8</v>
      </c>
      <c r="G73" s="3">
        <f t="shared" si="6"/>
        <v>1.8</v>
      </c>
      <c r="H73" s="2">
        <f t="shared" si="7"/>
        <v>2.16</v>
      </c>
    </row>
    <row r="74" spans="1:8" ht="13.5" customHeight="1">
      <c r="A74" s="11" t="s">
        <v>257</v>
      </c>
      <c r="B74" s="47">
        <v>15</v>
      </c>
      <c r="C74" s="12" t="s">
        <v>570</v>
      </c>
      <c r="D74" s="13" t="s">
        <v>2352</v>
      </c>
      <c r="E74" s="14">
        <v>3.3</v>
      </c>
      <c r="F74" s="48">
        <f t="shared" si="5"/>
        <v>3.3</v>
      </c>
      <c r="G74" s="3">
        <f t="shared" si="6"/>
        <v>3.3</v>
      </c>
      <c r="H74" s="2">
        <f t="shared" si="7"/>
        <v>3.9599999999999995</v>
      </c>
    </row>
    <row r="75" spans="1:8" ht="13.5" customHeight="1" thickBot="1">
      <c r="A75" s="11" t="s">
        <v>50</v>
      </c>
      <c r="B75" s="47">
        <v>15</v>
      </c>
      <c r="C75" s="89" t="s">
        <v>1306</v>
      </c>
      <c r="D75" s="13" t="s">
        <v>2351</v>
      </c>
      <c r="E75" s="14">
        <v>1.6</v>
      </c>
      <c r="F75" s="48">
        <f t="shared" si="5"/>
        <v>1.6</v>
      </c>
      <c r="G75" s="3">
        <f t="shared" si="6"/>
        <v>1.6</v>
      </c>
      <c r="H75" s="2">
        <f t="shared" si="7"/>
        <v>1.92</v>
      </c>
    </row>
    <row r="76" spans="1:7" s="1" customFormat="1" ht="13.5" customHeight="1" thickBot="1">
      <c r="A76" s="6"/>
      <c r="B76" s="7"/>
      <c r="C76" s="90" t="s">
        <v>2407</v>
      </c>
      <c r="D76" s="24"/>
      <c r="E76" s="25"/>
      <c r="F76" s="25"/>
      <c r="G76" s="8"/>
    </row>
    <row r="77" spans="1:8" ht="13.5" customHeight="1">
      <c r="A77" s="11" t="s">
        <v>1016</v>
      </c>
      <c r="B77" s="47">
        <v>16</v>
      </c>
      <c r="C77" s="12" t="s">
        <v>1307</v>
      </c>
      <c r="D77" s="13" t="s">
        <v>1308</v>
      </c>
      <c r="E77" s="14">
        <v>8.8</v>
      </c>
      <c r="F77" s="48">
        <f t="shared" si="5"/>
        <v>8.8</v>
      </c>
      <c r="G77" s="3">
        <f t="shared" si="6"/>
        <v>8.8</v>
      </c>
      <c r="H77" s="2">
        <f t="shared" si="7"/>
        <v>10.56</v>
      </c>
    </row>
    <row r="78" spans="1:8" ht="13.5" customHeight="1">
      <c r="A78" s="11" t="s">
        <v>1017</v>
      </c>
      <c r="B78" s="47">
        <v>16</v>
      </c>
      <c r="C78" s="12" t="s">
        <v>1310</v>
      </c>
      <c r="D78" s="13" t="s">
        <v>1309</v>
      </c>
      <c r="E78" s="14">
        <v>12.2</v>
      </c>
      <c r="F78" s="48">
        <f t="shared" si="5"/>
        <v>12.2</v>
      </c>
      <c r="G78" s="3">
        <f t="shared" si="6"/>
        <v>12.2</v>
      </c>
      <c r="H78" s="2">
        <f t="shared" si="7"/>
        <v>14.639999999999999</v>
      </c>
    </row>
    <row r="79" spans="1:8" ht="13.5" customHeight="1">
      <c r="A79" s="11" t="s">
        <v>1018</v>
      </c>
      <c r="B79" s="47">
        <v>17</v>
      </c>
      <c r="C79" s="12" t="s">
        <v>1311</v>
      </c>
      <c r="D79" s="13" t="s">
        <v>1312</v>
      </c>
      <c r="E79" s="14">
        <v>14.4</v>
      </c>
      <c r="F79" s="48">
        <f t="shared" si="5"/>
        <v>14.4</v>
      </c>
      <c r="G79" s="3">
        <f t="shared" si="6"/>
        <v>14.4</v>
      </c>
      <c r="H79" s="2">
        <f t="shared" si="7"/>
        <v>17.28</v>
      </c>
    </row>
    <row r="80" spans="1:8" ht="13.5" customHeight="1">
      <c r="A80" s="11" t="s">
        <v>449</v>
      </c>
      <c r="B80" s="47">
        <v>17</v>
      </c>
      <c r="C80" s="12" t="s">
        <v>1313</v>
      </c>
      <c r="D80" s="13" t="s">
        <v>1314</v>
      </c>
      <c r="E80" s="14">
        <v>16</v>
      </c>
      <c r="F80" s="48">
        <f t="shared" si="5"/>
        <v>16</v>
      </c>
      <c r="G80" s="3">
        <f t="shared" si="6"/>
        <v>16</v>
      </c>
      <c r="H80" s="2">
        <f t="shared" si="7"/>
        <v>19.2</v>
      </c>
    </row>
    <row r="81" spans="1:8" ht="13.5" customHeight="1">
      <c r="A81" s="11" t="s">
        <v>1019</v>
      </c>
      <c r="B81" s="47">
        <v>17</v>
      </c>
      <c r="C81" s="12" t="s">
        <v>1315</v>
      </c>
      <c r="D81" s="13" t="s">
        <v>1316</v>
      </c>
      <c r="E81" s="14">
        <v>18</v>
      </c>
      <c r="F81" s="48">
        <f t="shared" si="5"/>
        <v>18</v>
      </c>
      <c r="G81" s="3">
        <f t="shared" si="6"/>
        <v>18</v>
      </c>
      <c r="H81" s="2">
        <f t="shared" si="7"/>
        <v>21.599999999999998</v>
      </c>
    </row>
    <row r="82" spans="1:8" ht="13.5" customHeight="1">
      <c r="A82" s="11" t="s">
        <v>287</v>
      </c>
      <c r="B82" s="47">
        <v>18</v>
      </c>
      <c r="C82" s="12" t="s">
        <v>1317</v>
      </c>
      <c r="D82" s="13" t="s">
        <v>2350</v>
      </c>
      <c r="E82" s="14">
        <v>3.2</v>
      </c>
      <c r="F82" s="48">
        <f t="shared" si="5"/>
        <v>3.2</v>
      </c>
      <c r="G82" s="3">
        <f t="shared" si="6"/>
        <v>3.2</v>
      </c>
      <c r="H82" s="2">
        <f t="shared" si="7"/>
        <v>3.84</v>
      </c>
    </row>
    <row r="83" spans="1:8" ht="13.5" customHeight="1">
      <c r="A83" s="11" t="s">
        <v>444</v>
      </c>
      <c r="B83" s="47">
        <v>18</v>
      </c>
      <c r="C83" s="12" t="s">
        <v>1317</v>
      </c>
      <c r="D83" s="13" t="s">
        <v>2350</v>
      </c>
      <c r="E83" s="14">
        <v>3.2</v>
      </c>
      <c r="F83" s="48">
        <f t="shared" si="5"/>
        <v>3.2</v>
      </c>
      <c r="G83" s="3">
        <f t="shared" si="6"/>
        <v>3.2</v>
      </c>
      <c r="H83" s="2">
        <f t="shared" si="7"/>
        <v>3.84</v>
      </c>
    </row>
    <row r="84" spans="1:8" ht="13.5" customHeight="1">
      <c r="A84" s="11" t="s">
        <v>445</v>
      </c>
      <c r="B84" s="47">
        <v>18</v>
      </c>
      <c r="C84" s="12" t="s">
        <v>1318</v>
      </c>
      <c r="D84" s="13" t="s">
        <v>2350</v>
      </c>
      <c r="E84" s="14">
        <v>3.2</v>
      </c>
      <c r="F84" s="48">
        <f t="shared" si="5"/>
        <v>3.2</v>
      </c>
      <c r="G84" s="3">
        <f t="shared" si="6"/>
        <v>3.2</v>
      </c>
      <c r="H84" s="2">
        <f t="shared" si="7"/>
        <v>3.84</v>
      </c>
    </row>
    <row r="85" spans="1:8" ht="13.5" customHeight="1">
      <c r="A85" s="11" t="s">
        <v>446</v>
      </c>
      <c r="B85" s="47">
        <v>18</v>
      </c>
      <c r="C85" s="12" t="s">
        <v>1319</v>
      </c>
      <c r="D85" s="13" t="s">
        <v>2350</v>
      </c>
      <c r="E85" s="14">
        <v>3.2</v>
      </c>
      <c r="F85" s="48">
        <f t="shared" si="5"/>
        <v>3.2</v>
      </c>
      <c r="G85" s="3">
        <f t="shared" si="6"/>
        <v>3.2</v>
      </c>
      <c r="H85" s="2">
        <f t="shared" si="7"/>
        <v>3.84</v>
      </c>
    </row>
    <row r="86" spans="1:8" ht="13.5" customHeight="1">
      <c r="A86" s="11" t="s">
        <v>447</v>
      </c>
      <c r="B86" s="47">
        <v>18</v>
      </c>
      <c r="C86" s="12" t="s">
        <v>1317</v>
      </c>
      <c r="D86" s="13" t="s">
        <v>2349</v>
      </c>
      <c r="E86" s="14">
        <v>4.2</v>
      </c>
      <c r="F86" s="48">
        <f t="shared" si="5"/>
        <v>4.2</v>
      </c>
      <c r="G86" s="3">
        <f t="shared" si="6"/>
        <v>4.2</v>
      </c>
      <c r="H86" s="2">
        <f t="shared" si="7"/>
        <v>5.04</v>
      </c>
    </row>
    <row r="87" spans="1:8" ht="13.5" customHeight="1">
      <c r="A87" s="11" t="s">
        <v>448</v>
      </c>
      <c r="B87" s="47">
        <v>18</v>
      </c>
      <c r="C87" s="12" t="s">
        <v>1319</v>
      </c>
      <c r="D87" s="13" t="s">
        <v>2349</v>
      </c>
      <c r="E87" s="14">
        <v>4.2</v>
      </c>
      <c r="F87" s="48">
        <f t="shared" si="5"/>
        <v>4.2</v>
      </c>
      <c r="G87" s="3">
        <f t="shared" si="6"/>
        <v>4.2</v>
      </c>
      <c r="H87" s="2">
        <f t="shared" si="7"/>
        <v>5.04</v>
      </c>
    </row>
    <row r="88" spans="1:8" ht="13.5" customHeight="1">
      <c r="A88" s="11" t="s">
        <v>1020</v>
      </c>
      <c r="B88" s="47">
        <v>18</v>
      </c>
      <c r="C88" s="12" t="s">
        <v>1320</v>
      </c>
      <c r="D88" s="13" t="s">
        <v>1321</v>
      </c>
      <c r="E88" s="14">
        <v>6.8</v>
      </c>
      <c r="F88" s="48">
        <f t="shared" si="5"/>
        <v>6.8</v>
      </c>
      <c r="G88" s="3">
        <f t="shared" si="6"/>
        <v>6.8</v>
      </c>
      <c r="H88" s="2">
        <f t="shared" si="7"/>
        <v>8.16</v>
      </c>
    </row>
    <row r="89" spans="1:8" ht="13.5" customHeight="1">
      <c r="A89" s="11" t="s">
        <v>1021</v>
      </c>
      <c r="B89" s="47">
        <v>19</v>
      </c>
      <c r="C89" s="12" t="s">
        <v>1322</v>
      </c>
      <c r="D89" s="13" t="s">
        <v>1323</v>
      </c>
      <c r="E89" s="14">
        <v>20.9</v>
      </c>
      <c r="F89" s="48">
        <f t="shared" si="5"/>
        <v>20.9</v>
      </c>
      <c r="G89" s="3">
        <f t="shared" si="6"/>
        <v>20.9</v>
      </c>
      <c r="H89" s="2">
        <f t="shared" si="7"/>
        <v>25.08</v>
      </c>
    </row>
    <row r="90" spans="1:8" ht="13.5" customHeight="1">
      <c r="A90" s="11" t="s">
        <v>452</v>
      </c>
      <c r="B90" s="47">
        <v>19</v>
      </c>
      <c r="C90" s="12" t="s">
        <v>819</v>
      </c>
      <c r="D90" s="13" t="s">
        <v>2346</v>
      </c>
      <c r="E90" s="14">
        <v>3.24</v>
      </c>
      <c r="F90" s="48">
        <f t="shared" si="5"/>
        <v>3.24</v>
      </c>
      <c r="G90" s="3">
        <f t="shared" si="6"/>
        <v>3.24</v>
      </c>
      <c r="H90" s="2">
        <f t="shared" si="7"/>
        <v>3.888</v>
      </c>
    </row>
    <row r="91" spans="1:8" ht="13.5" customHeight="1">
      <c r="A91" s="11" t="s">
        <v>453</v>
      </c>
      <c r="B91" s="47">
        <v>19</v>
      </c>
      <c r="C91" s="12" t="s">
        <v>820</v>
      </c>
      <c r="D91" s="13" t="s">
        <v>2346</v>
      </c>
      <c r="E91" s="14">
        <v>4.24</v>
      </c>
      <c r="F91" s="48">
        <f t="shared" si="5"/>
        <v>4.24</v>
      </c>
      <c r="G91" s="3">
        <f t="shared" si="6"/>
        <v>4.24</v>
      </c>
      <c r="H91" s="2">
        <f t="shared" si="7"/>
        <v>5.088</v>
      </c>
    </row>
    <row r="92" spans="1:8" ht="13.5" customHeight="1">
      <c r="A92" s="11" t="s">
        <v>91</v>
      </c>
      <c r="B92" s="47">
        <v>20</v>
      </c>
      <c r="C92" s="12" t="s">
        <v>886</v>
      </c>
      <c r="D92" s="13" t="s">
        <v>2348</v>
      </c>
      <c r="E92" s="14">
        <v>1.98</v>
      </c>
      <c r="F92" s="48">
        <f t="shared" si="5"/>
        <v>1.98</v>
      </c>
      <c r="G92" s="3">
        <f t="shared" si="6"/>
        <v>1.98</v>
      </c>
      <c r="H92" s="2">
        <f t="shared" si="7"/>
        <v>2.376</v>
      </c>
    </row>
    <row r="93" spans="1:8" ht="13.5" customHeight="1">
      <c r="A93" s="11" t="s">
        <v>451</v>
      </c>
      <c r="B93" s="47">
        <v>20</v>
      </c>
      <c r="C93" s="12" t="s">
        <v>818</v>
      </c>
      <c r="D93" s="13" t="s">
        <v>2347</v>
      </c>
      <c r="E93" s="14">
        <v>3.8</v>
      </c>
      <c r="F93" s="48">
        <f t="shared" si="5"/>
        <v>3.8</v>
      </c>
      <c r="G93" s="3">
        <f t="shared" si="6"/>
        <v>3.8</v>
      </c>
      <c r="H93" s="2">
        <f t="shared" si="7"/>
        <v>4.56</v>
      </c>
    </row>
    <row r="94" spans="1:8" ht="13.5" customHeight="1">
      <c r="A94" s="11" t="s">
        <v>940</v>
      </c>
      <c r="B94" s="47">
        <v>20</v>
      </c>
      <c r="C94" s="12" t="s">
        <v>822</v>
      </c>
      <c r="D94" s="13" t="s">
        <v>2346</v>
      </c>
      <c r="E94" s="14">
        <v>4.24</v>
      </c>
      <c r="F94" s="48">
        <f t="shared" si="5"/>
        <v>4.24</v>
      </c>
      <c r="G94" s="3">
        <f t="shared" si="6"/>
        <v>4.24</v>
      </c>
      <c r="H94" s="2">
        <f t="shared" si="7"/>
        <v>5.088</v>
      </c>
    </row>
    <row r="95" spans="1:8" ht="13.5" customHeight="1">
      <c r="A95" s="11" t="s">
        <v>454</v>
      </c>
      <c r="B95" s="47">
        <v>21</v>
      </c>
      <c r="C95" s="12" t="s">
        <v>821</v>
      </c>
      <c r="D95" s="13" t="s">
        <v>2345</v>
      </c>
      <c r="E95" s="14">
        <v>1.9</v>
      </c>
      <c r="F95" s="48">
        <f t="shared" si="5"/>
        <v>1.9</v>
      </c>
      <c r="G95" s="3">
        <f t="shared" si="6"/>
        <v>1.9</v>
      </c>
      <c r="H95" s="2">
        <f t="shared" si="7"/>
        <v>2.28</v>
      </c>
    </row>
    <row r="96" spans="1:8" ht="13.5" customHeight="1">
      <c r="A96" s="11" t="s">
        <v>1022</v>
      </c>
      <c r="B96" s="47">
        <v>21</v>
      </c>
      <c r="C96" s="12" t="s">
        <v>1324</v>
      </c>
      <c r="D96" s="13"/>
      <c r="E96" s="14">
        <v>3.4</v>
      </c>
      <c r="F96" s="48">
        <f t="shared" si="5"/>
        <v>3.4</v>
      </c>
      <c r="G96" s="3">
        <f t="shared" si="6"/>
        <v>3.4</v>
      </c>
      <c r="H96" s="2">
        <f t="shared" si="7"/>
        <v>4.08</v>
      </c>
    </row>
    <row r="97" spans="1:8" ht="13.5" customHeight="1">
      <c r="A97" s="11" t="s">
        <v>1023</v>
      </c>
      <c r="B97" s="47">
        <v>21</v>
      </c>
      <c r="C97" s="12" t="s">
        <v>1325</v>
      </c>
      <c r="D97" s="13"/>
      <c r="E97" s="14">
        <v>3.4</v>
      </c>
      <c r="F97" s="48">
        <f t="shared" si="5"/>
        <v>3.4</v>
      </c>
      <c r="G97" s="3">
        <f t="shared" si="6"/>
        <v>3.4</v>
      </c>
      <c r="H97" s="2">
        <f t="shared" si="7"/>
        <v>4.08</v>
      </c>
    </row>
    <row r="98" spans="1:8" ht="13.5" customHeight="1">
      <c r="A98" s="11" t="s">
        <v>450</v>
      </c>
      <c r="B98" s="47">
        <v>21</v>
      </c>
      <c r="C98" s="12" t="s">
        <v>817</v>
      </c>
      <c r="D98" s="13" t="s">
        <v>2344</v>
      </c>
      <c r="E98" s="14">
        <v>8.4</v>
      </c>
      <c r="F98" s="48">
        <f t="shared" si="5"/>
        <v>8.4</v>
      </c>
      <c r="G98" s="3">
        <f t="shared" si="6"/>
        <v>8.4</v>
      </c>
      <c r="H98" s="2">
        <f t="shared" si="7"/>
        <v>10.08</v>
      </c>
    </row>
    <row r="99" spans="1:8" ht="13.5" customHeight="1">
      <c r="A99" s="11" t="s">
        <v>455</v>
      </c>
      <c r="B99" s="47">
        <v>22</v>
      </c>
      <c r="C99" s="12" t="s">
        <v>1326</v>
      </c>
      <c r="D99" s="13" t="s">
        <v>2343</v>
      </c>
      <c r="E99" s="14">
        <v>1.8</v>
      </c>
      <c r="F99" s="48">
        <f t="shared" si="5"/>
        <v>1.8</v>
      </c>
      <c r="G99" s="3">
        <f t="shared" si="6"/>
        <v>1.8</v>
      </c>
      <c r="H99" s="2">
        <f t="shared" si="7"/>
        <v>2.16</v>
      </c>
    </row>
    <row r="100" spans="1:8" ht="13.5" customHeight="1">
      <c r="A100" s="11" t="s">
        <v>456</v>
      </c>
      <c r="B100" s="47">
        <v>22</v>
      </c>
      <c r="C100" s="12" t="s">
        <v>1327</v>
      </c>
      <c r="D100" s="13" t="s">
        <v>2341</v>
      </c>
      <c r="E100" s="14">
        <v>1.7</v>
      </c>
      <c r="F100" s="48">
        <f t="shared" si="5"/>
        <v>1.7</v>
      </c>
      <c r="G100" s="3">
        <f t="shared" si="6"/>
        <v>1.7</v>
      </c>
      <c r="H100" s="2">
        <f t="shared" si="7"/>
        <v>2.04</v>
      </c>
    </row>
    <row r="101" spans="1:8" ht="13.5" customHeight="1">
      <c r="A101" s="11" t="s">
        <v>192</v>
      </c>
      <c r="B101" s="47">
        <v>22</v>
      </c>
      <c r="C101" s="12" t="s">
        <v>2471</v>
      </c>
      <c r="D101" s="13" t="s">
        <v>2342</v>
      </c>
      <c r="E101" s="14">
        <v>2.46</v>
      </c>
      <c r="F101" s="48">
        <f t="shared" si="5"/>
        <v>2.46</v>
      </c>
      <c r="G101" s="3">
        <f t="shared" si="6"/>
        <v>2.46</v>
      </c>
      <c r="H101" s="2">
        <f t="shared" si="7"/>
        <v>2.952</v>
      </c>
    </row>
    <row r="102" spans="1:8" ht="13.5" customHeight="1">
      <c r="A102" s="11" t="s">
        <v>69</v>
      </c>
      <c r="B102" s="47">
        <v>22</v>
      </c>
      <c r="C102" s="12" t="s">
        <v>1328</v>
      </c>
      <c r="D102" s="13" t="s">
        <v>2340</v>
      </c>
      <c r="E102" s="14">
        <v>2.2</v>
      </c>
      <c r="F102" s="48">
        <f t="shared" si="5"/>
        <v>2.2</v>
      </c>
      <c r="G102" s="3">
        <f t="shared" si="6"/>
        <v>2.2</v>
      </c>
      <c r="H102" s="2">
        <f t="shared" si="7"/>
        <v>2.64</v>
      </c>
    </row>
    <row r="103" spans="1:8" ht="13.5" customHeight="1">
      <c r="A103" s="11" t="s">
        <v>288</v>
      </c>
      <c r="B103" s="47">
        <v>22</v>
      </c>
      <c r="C103" s="12" t="s">
        <v>823</v>
      </c>
      <c r="D103" s="13" t="s">
        <v>2339</v>
      </c>
      <c r="E103" s="14">
        <v>0.44</v>
      </c>
      <c r="F103" s="48">
        <f t="shared" si="5"/>
        <v>0.44</v>
      </c>
      <c r="G103" s="3">
        <f t="shared" si="6"/>
        <v>0.44</v>
      </c>
      <c r="H103" s="2">
        <f t="shared" si="7"/>
        <v>0.528</v>
      </c>
    </row>
    <row r="104" spans="1:8" ht="13.5" customHeight="1">
      <c r="A104" s="11" t="s">
        <v>67</v>
      </c>
      <c r="B104" s="47">
        <v>23</v>
      </c>
      <c r="C104" s="12" t="s">
        <v>1329</v>
      </c>
      <c r="D104" s="13" t="s">
        <v>2338</v>
      </c>
      <c r="E104" s="14">
        <v>2</v>
      </c>
      <c r="F104" s="48">
        <f t="shared" si="5"/>
        <v>2</v>
      </c>
      <c r="G104" s="3">
        <f t="shared" si="6"/>
        <v>2</v>
      </c>
      <c r="H104" s="2">
        <f t="shared" si="7"/>
        <v>2.4</v>
      </c>
    </row>
    <row r="105" spans="1:8" ht="13.5" customHeight="1">
      <c r="A105" s="11" t="s">
        <v>191</v>
      </c>
      <c r="B105" s="47">
        <v>23</v>
      </c>
      <c r="C105" s="12" t="s">
        <v>1330</v>
      </c>
      <c r="D105" s="13" t="s">
        <v>2337</v>
      </c>
      <c r="E105" s="14">
        <v>2</v>
      </c>
      <c r="F105" s="48">
        <f t="shared" si="5"/>
        <v>2</v>
      </c>
      <c r="G105" s="3">
        <f t="shared" si="6"/>
        <v>2</v>
      </c>
      <c r="H105" s="2">
        <f t="shared" si="7"/>
        <v>2.4</v>
      </c>
    </row>
    <row r="106" spans="1:8" ht="13.5" customHeight="1">
      <c r="A106" s="11" t="s">
        <v>1024</v>
      </c>
      <c r="B106" s="47">
        <v>23</v>
      </c>
      <c r="C106" s="12" t="s">
        <v>1331</v>
      </c>
      <c r="D106" s="13" t="s">
        <v>2336</v>
      </c>
      <c r="E106" s="14">
        <v>1.6</v>
      </c>
      <c r="F106" s="48">
        <f t="shared" si="5"/>
        <v>1.6</v>
      </c>
      <c r="G106" s="3">
        <f t="shared" si="6"/>
        <v>1.6</v>
      </c>
      <c r="H106" s="2">
        <f t="shared" si="7"/>
        <v>1.92</v>
      </c>
    </row>
    <row r="107" spans="1:8" ht="13.5" customHeight="1">
      <c r="A107" s="11" t="s">
        <v>1025</v>
      </c>
      <c r="B107" s="47">
        <v>23</v>
      </c>
      <c r="C107" s="12" t="s">
        <v>1332</v>
      </c>
      <c r="D107" s="13" t="s">
        <v>2335</v>
      </c>
      <c r="E107" s="14">
        <v>1.3</v>
      </c>
      <c r="F107" s="48">
        <f t="shared" si="5"/>
        <v>1.3</v>
      </c>
      <c r="G107" s="3">
        <f t="shared" si="6"/>
        <v>1.3</v>
      </c>
      <c r="H107" s="2">
        <f t="shared" si="7"/>
        <v>1.56</v>
      </c>
    </row>
    <row r="108" spans="1:8" ht="13.5" customHeight="1">
      <c r="A108" s="11" t="s">
        <v>70</v>
      </c>
      <c r="B108" s="47">
        <v>24</v>
      </c>
      <c r="C108" s="12" t="s">
        <v>1333</v>
      </c>
      <c r="D108" s="13" t="s">
        <v>2334</v>
      </c>
      <c r="E108" s="14">
        <v>6</v>
      </c>
      <c r="F108" s="48">
        <f t="shared" si="5"/>
        <v>6</v>
      </c>
      <c r="G108" s="3">
        <f t="shared" si="6"/>
        <v>6</v>
      </c>
      <c r="H108" s="2">
        <f t="shared" si="7"/>
        <v>7.199999999999999</v>
      </c>
    </row>
    <row r="109" spans="1:8" ht="13.5" customHeight="1">
      <c r="A109" s="11" t="s">
        <v>68</v>
      </c>
      <c r="B109" s="47">
        <v>24</v>
      </c>
      <c r="C109" s="12" t="s">
        <v>1334</v>
      </c>
      <c r="D109" s="13" t="s">
        <v>2334</v>
      </c>
      <c r="E109" s="14">
        <v>3</v>
      </c>
      <c r="F109" s="48">
        <f t="shared" si="5"/>
        <v>3</v>
      </c>
      <c r="G109" s="3">
        <f t="shared" si="6"/>
        <v>3</v>
      </c>
      <c r="H109" s="2">
        <f t="shared" si="7"/>
        <v>3.5999999999999996</v>
      </c>
    </row>
    <row r="110" spans="1:8" ht="13.5" customHeight="1">
      <c r="A110" s="11" t="s">
        <v>457</v>
      </c>
      <c r="B110" s="47">
        <v>24</v>
      </c>
      <c r="C110" s="12" t="s">
        <v>1338</v>
      </c>
      <c r="D110" s="13" t="s">
        <v>2334</v>
      </c>
      <c r="E110" s="14">
        <v>3.8</v>
      </c>
      <c r="F110" s="48">
        <f t="shared" si="5"/>
        <v>3.8</v>
      </c>
      <c r="G110" s="3">
        <f t="shared" si="6"/>
        <v>3.8</v>
      </c>
      <c r="H110" s="2">
        <f t="shared" si="7"/>
        <v>4.56</v>
      </c>
    </row>
    <row r="111" spans="1:8" ht="13.5" customHeight="1">
      <c r="A111" s="11" t="s">
        <v>458</v>
      </c>
      <c r="B111" s="47">
        <v>24</v>
      </c>
      <c r="C111" s="12" t="s">
        <v>1335</v>
      </c>
      <c r="D111" s="13" t="s">
        <v>2332</v>
      </c>
      <c r="E111" s="14">
        <v>2.8</v>
      </c>
      <c r="F111" s="48">
        <f t="shared" si="5"/>
        <v>2.8</v>
      </c>
      <c r="G111" s="3">
        <f t="shared" si="6"/>
        <v>2.8</v>
      </c>
      <c r="H111" s="2">
        <f t="shared" si="7"/>
        <v>3.36</v>
      </c>
    </row>
    <row r="112" spans="1:8" ht="13.5" customHeight="1">
      <c r="A112" s="11" t="s">
        <v>71</v>
      </c>
      <c r="B112" s="47">
        <v>25</v>
      </c>
      <c r="C112" s="12" t="s">
        <v>1339</v>
      </c>
      <c r="D112" s="13" t="s">
        <v>2333</v>
      </c>
      <c r="E112" s="14">
        <v>3</v>
      </c>
      <c r="F112" s="48">
        <f t="shared" si="5"/>
        <v>3</v>
      </c>
      <c r="G112" s="3">
        <f t="shared" si="6"/>
        <v>3</v>
      </c>
      <c r="H112" s="2">
        <f t="shared" si="7"/>
        <v>3.5999999999999996</v>
      </c>
    </row>
    <row r="113" spans="1:8" ht="13.5" customHeight="1">
      <c r="A113" s="11" t="s">
        <v>290</v>
      </c>
      <c r="B113" s="47">
        <v>25</v>
      </c>
      <c r="C113" s="12" t="s">
        <v>1340</v>
      </c>
      <c r="D113" s="13" t="s">
        <v>2331</v>
      </c>
      <c r="E113" s="14">
        <v>0.38</v>
      </c>
      <c r="F113" s="48">
        <f t="shared" si="5"/>
        <v>0.38</v>
      </c>
      <c r="G113" s="3">
        <f t="shared" si="6"/>
        <v>0.38</v>
      </c>
      <c r="H113" s="2">
        <f t="shared" si="7"/>
        <v>0.45599999999999996</v>
      </c>
    </row>
    <row r="114" spans="1:8" ht="13.5" customHeight="1">
      <c r="A114" s="11" t="s">
        <v>289</v>
      </c>
      <c r="B114" s="47">
        <v>25</v>
      </c>
      <c r="C114" s="12" t="s">
        <v>1336</v>
      </c>
      <c r="D114" s="13" t="s">
        <v>2330</v>
      </c>
      <c r="E114" s="14">
        <v>0.9</v>
      </c>
      <c r="F114" s="48">
        <f t="shared" si="5"/>
        <v>0.9</v>
      </c>
      <c r="G114" s="3">
        <f t="shared" si="6"/>
        <v>0.9</v>
      </c>
      <c r="H114" s="2">
        <f t="shared" si="7"/>
        <v>1.08</v>
      </c>
    </row>
    <row r="115" spans="1:8" ht="13.5" customHeight="1" thickBot="1">
      <c r="A115" s="11" t="s">
        <v>291</v>
      </c>
      <c r="B115" s="47">
        <v>25</v>
      </c>
      <c r="C115" s="89" t="s">
        <v>1337</v>
      </c>
      <c r="D115" s="13" t="s">
        <v>2329</v>
      </c>
      <c r="E115" s="14">
        <v>2.6</v>
      </c>
      <c r="F115" s="48">
        <f t="shared" si="5"/>
        <v>2.6</v>
      </c>
      <c r="G115" s="3">
        <f t="shared" si="6"/>
        <v>2.6</v>
      </c>
      <c r="H115" s="2">
        <f t="shared" si="7"/>
        <v>3.12</v>
      </c>
    </row>
    <row r="116" spans="1:7" s="1" customFormat="1" ht="13.5" customHeight="1" thickBot="1">
      <c r="A116" s="6"/>
      <c r="B116" s="7"/>
      <c r="C116" s="90" t="s">
        <v>2408</v>
      </c>
      <c r="D116" s="24"/>
      <c r="E116" s="25"/>
      <c r="F116" s="25"/>
      <c r="G116" s="8"/>
    </row>
    <row r="117" spans="1:8" ht="13.5" customHeight="1">
      <c r="A117" s="11">
        <v>13014</v>
      </c>
      <c r="B117" s="47">
        <v>26</v>
      </c>
      <c r="C117" s="12" t="s">
        <v>1341</v>
      </c>
      <c r="D117" s="13" t="s">
        <v>913</v>
      </c>
      <c r="E117" s="14">
        <v>0.11</v>
      </c>
      <c r="F117" s="48">
        <f t="shared" si="5"/>
        <v>0.11</v>
      </c>
      <c r="G117" s="3">
        <f t="shared" si="6"/>
        <v>0.11</v>
      </c>
      <c r="H117" s="2">
        <f t="shared" si="7"/>
        <v>0.132</v>
      </c>
    </row>
    <row r="118" spans="1:8" ht="13.5" customHeight="1">
      <c r="A118" s="11">
        <v>13017</v>
      </c>
      <c r="B118" s="47">
        <v>26</v>
      </c>
      <c r="C118" s="12" t="s">
        <v>1342</v>
      </c>
      <c r="D118" s="13" t="s">
        <v>913</v>
      </c>
      <c r="E118" s="14">
        <v>0.09</v>
      </c>
      <c r="F118" s="48">
        <f t="shared" si="5"/>
        <v>0.09</v>
      </c>
      <c r="G118" s="3">
        <f t="shared" si="6"/>
        <v>0.09</v>
      </c>
      <c r="H118" s="2">
        <f t="shared" si="7"/>
        <v>0.108</v>
      </c>
    </row>
    <row r="119" spans="1:8" ht="13.5" customHeight="1">
      <c r="A119" s="11">
        <v>13011</v>
      </c>
      <c r="B119" s="47">
        <v>26</v>
      </c>
      <c r="C119" s="12" t="s">
        <v>1343</v>
      </c>
      <c r="D119" s="13" t="s">
        <v>825</v>
      </c>
      <c r="E119" s="14">
        <v>0.82</v>
      </c>
      <c r="F119" s="48">
        <f t="shared" si="5"/>
        <v>0.82</v>
      </c>
      <c r="G119" s="3">
        <f t="shared" si="6"/>
        <v>0.82</v>
      </c>
      <c r="H119" s="2">
        <f t="shared" si="7"/>
        <v>0.9839999999999999</v>
      </c>
    </row>
    <row r="120" spans="1:8" ht="13.5" customHeight="1">
      <c r="A120" s="11">
        <v>13016</v>
      </c>
      <c r="B120" s="47">
        <v>26</v>
      </c>
      <c r="C120" s="12" t="s">
        <v>826</v>
      </c>
      <c r="D120" s="13" t="s">
        <v>913</v>
      </c>
      <c r="E120" s="14">
        <v>0.28</v>
      </c>
      <c r="F120" s="48">
        <f t="shared" si="5"/>
        <v>0.28</v>
      </c>
      <c r="G120" s="3">
        <f t="shared" si="6"/>
        <v>0.28</v>
      </c>
      <c r="H120" s="2">
        <f t="shared" si="7"/>
        <v>0.336</v>
      </c>
    </row>
    <row r="121" spans="1:8" ht="13.5" customHeight="1">
      <c r="A121" s="11">
        <v>13015</v>
      </c>
      <c r="B121" s="47">
        <v>26</v>
      </c>
      <c r="C121" s="12" t="s">
        <v>827</v>
      </c>
      <c r="D121" s="13" t="s">
        <v>913</v>
      </c>
      <c r="E121" s="14">
        <v>0.26</v>
      </c>
      <c r="F121" s="48">
        <f t="shared" si="5"/>
        <v>0.26</v>
      </c>
      <c r="G121" s="3">
        <f t="shared" si="6"/>
        <v>0.26</v>
      </c>
      <c r="H121" s="2">
        <f t="shared" si="7"/>
        <v>0.312</v>
      </c>
    </row>
    <row r="122" spans="1:8" ht="13.5" customHeight="1">
      <c r="A122" s="11">
        <v>13003</v>
      </c>
      <c r="B122" s="47">
        <v>26</v>
      </c>
      <c r="C122" s="12" t="s">
        <v>1344</v>
      </c>
      <c r="D122" s="13" t="s">
        <v>824</v>
      </c>
      <c r="E122" s="14">
        <v>1.38</v>
      </c>
      <c r="F122" s="48">
        <f t="shared" si="5"/>
        <v>1.38</v>
      </c>
      <c r="G122" s="3">
        <f t="shared" si="6"/>
        <v>1.38</v>
      </c>
      <c r="H122" s="2">
        <f t="shared" si="7"/>
        <v>1.656</v>
      </c>
    </row>
    <row r="123" spans="1:8" ht="13.5" customHeight="1">
      <c r="A123" s="11">
        <v>13007</v>
      </c>
      <c r="B123" s="47">
        <v>26</v>
      </c>
      <c r="C123" s="12" t="s">
        <v>1345</v>
      </c>
      <c r="D123" s="13" t="s">
        <v>824</v>
      </c>
      <c r="E123" s="14">
        <v>2.68</v>
      </c>
      <c r="F123" s="48">
        <f t="shared" si="5"/>
        <v>2.68</v>
      </c>
      <c r="G123" s="3">
        <f t="shared" si="6"/>
        <v>2.68</v>
      </c>
      <c r="H123" s="2">
        <f t="shared" si="7"/>
        <v>3.216</v>
      </c>
    </row>
    <row r="124" spans="1:8" ht="13.5" customHeight="1" thickBot="1">
      <c r="A124" s="11">
        <v>13018</v>
      </c>
      <c r="B124" s="47">
        <v>26</v>
      </c>
      <c r="C124" s="12" t="s">
        <v>1346</v>
      </c>
      <c r="D124" s="13" t="s">
        <v>824</v>
      </c>
      <c r="E124" s="14">
        <v>6</v>
      </c>
      <c r="F124" s="48">
        <f t="shared" si="5"/>
        <v>6</v>
      </c>
      <c r="G124" s="3">
        <f t="shared" si="6"/>
        <v>6</v>
      </c>
      <c r="H124" s="2">
        <f t="shared" si="7"/>
        <v>7.199999999999999</v>
      </c>
    </row>
    <row r="125" spans="1:8" s="1" customFormat="1" ht="13.5" customHeight="1">
      <c r="A125" s="49"/>
      <c r="B125" s="50"/>
      <c r="C125" s="51" t="s">
        <v>969</v>
      </c>
      <c r="D125" s="52"/>
      <c r="E125" s="53" t="s">
        <v>179</v>
      </c>
      <c r="F125" s="53" t="s">
        <v>179</v>
      </c>
      <c r="G125" s="53"/>
      <c r="H125" s="53" t="s">
        <v>179</v>
      </c>
    </row>
    <row r="126" spans="1:8" s="1" customFormat="1" ht="13.5" customHeight="1">
      <c r="A126" s="54"/>
      <c r="B126" s="55"/>
      <c r="C126" s="56" t="s">
        <v>2401</v>
      </c>
      <c r="D126" s="57" t="s">
        <v>66</v>
      </c>
      <c r="E126" s="58" t="s">
        <v>155</v>
      </c>
      <c r="F126" s="58" t="s">
        <v>155</v>
      </c>
      <c r="G126" s="58"/>
      <c r="H126" s="58" t="s">
        <v>155</v>
      </c>
    </row>
    <row r="127" spans="1:8" s="1" customFormat="1" ht="13.5" customHeight="1" thickBot="1">
      <c r="A127" s="59" t="s">
        <v>2449</v>
      </c>
      <c r="B127" s="60" t="s">
        <v>181</v>
      </c>
      <c r="C127" s="61">
        <v>42644</v>
      </c>
      <c r="D127" s="62" t="s">
        <v>2403</v>
      </c>
      <c r="E127" s="63" t="s">
        <v>182</v>
      </c>
      <c r="F127" s="63" t="s">
        <v>182</v>
      </c>
      <c r="G127" s="63"/>
      <c r="H127" s="63" t="s">
        <v>2404</v>
      </c>
    </row>
    <row r="128" spans="1:8" ht="13.5" customHeight="1" thickBot="1">
      <c r="A128" s="11">
        <v>13005</v>
      </c>
      <c r="B128" s="47">
        <v>26</v>
      </c>
      <c r="C128" s="89" t="s">
        <v>1347</v>
      </c>
      <c r="D128" s="13" t="s">
        <v>824</v>
      </c>
      <c r="E128" s="14">
        <v>1.6</v>
      </c>
      <c r="F128" s="48">
        <f t="shared" si="5"/>
        <v>1.6</v>
      </c>
      <c r="G128" s="3">
        <f aca="true" t="shared" si="8" ref="G128:G186">SUM(F128*(1-$G$3/100))</f>
        <v>1.6</v>
      </c>
      <c r="H128" s="2">
        <f aca="true" t="shared" si="9" ref="H128:H173">SUM(G128*1.2)</f>
        <v>1.92</v>
      </c>
    </row>
    <row r="129" spans="1:7" s="1" customFormat="1" ht="13.5" customHeight="1" thickBot="1">
      <c r="A129" s="6"/>
      <c r="B129" s="7"/>
      <c r="C129" s="90" t="s">
        <v>2409</v>
      </c>
      <c r="D129" s="24"/>
      <c r="E129" s="25"/>
      <c r="F129" s="25"/>
      <c r="G129" s="8"/>
    </row>
    <row r="130" spans="1:8" ht="13.5" customHeight="1">
      <c r="A130" s="11">
        <v>1987</v>
      </c>
      <c r="B130" s="47">
        <v>27</v>
      </c>
      <c r="C130" s="12" t="s">
        <v>1348</v>
      </c>
      <c r="D130" s="13" t="s">
        <v>166</v>
      </c>
      <c r="E130" s="14">
        <v>0.31</v>
      </c>
      <c r="F130" s="48">
        <f t="shared" si="5"/>
        <v>0.31</v>
      </c>
      <c r="G130" s="3">
        <f t="shared" si="8"/>
        <v>0.31</v>
      </c>
      <c r="H130" s="2">
        <f t="shared" si="9"/>
        <v>0.372</v>
      </c>
    </row>
    <row r="131" spans="1:8" ht="13.5" customHeight="1">
      <c r="A131" s="11">
        <v>1927</v>
      </c>
      <c r="B131" s="47">
        <v>27</v>
      </c>
      <c r="C131" s="12" t="s">
        <v>828</v>
      </c>
      <c r="D131" s="13" t="s">
        <v>166</v>
      </c>
      <c r="E131" s="14">
        <v>0.22</v>
      </c>
      <c r="F131" s="48">
        <f aca="true" t="shared" si="10" ref="F131:F168">SUM(E131*(1-$F$3/100))</f>
        <v>0.22</v>
      </c>
      <c r="G131" s="3">
        <f t="shared" si="8"/>
        <v>0.22</v>
      </c>
      <c r="H131" s="2">
        <f t="shared" si="9"/>
        <v>0.264</v>
      </c>
    </row>
    <row r="132" spans="1:8" ht="13.5" customHeight="1">
      <c r="A132" s="11">
        <v>13002</v>
      </c>
      <c r="B132" s="47">
        <v>27</v>
      </c>
      <c r="C132" s="12" t="s">
        <v>829</v>
      </c>
      <c r="D132" s="13" t="s">
        <v>166</v>
      </c>
      <c r="E132" s="14">
        <v>0.28</v>
      </c>
      <c r="F132" s="48">
        <f t="shared" si="10"/>
        <v>0.28</v>
      </c>
      <c r="G132" s="3">
        <f t="shared" si="8"/>
        <v>0.28</v>
      </c>
      <c r="H132" s="2">
        <f t="shared" si="9"/>
        <v>0.336</v>
      </c>
    </row>
    <row r="133" spans="1:8" ht="13.5" customHeight="1">
      <c r="A133" s="11">
        <v>13012</v>
      </c>
      <c r="B133" s="47">
        <v>27</v>
      </c>
      <c r="C133" s="12" t="s">
        <v>830</v>
      </c>
      <c r="D133" s="13" t="s">
        <v>166</v>
      </c>
      <c r="E133" s="14">
        <v>0.27</v>
      </c>
      <c r="F133" s="48">
        <f t="shared" si="10"/>
        <v>0.27</v>
      </c>
      <c r="G133" s="3">
        <f t="shared" si="8"/>
        <v>0.27</v>
      </c>
      <c r="H133" s="2">
        <f t="shared" si="9"/>
        <v>0.324</v>
      </c>
    </row>
    <row r="134" spans="1:8" ht="13.5" customHeight="1">
      <c r="A134" s="11">
        <v>13010</v>
      </c>
      <c r="B134" s="47">
        <v>27</v>
      </c>
      <c r="C134" s="12" t="s">
        <v>1349</v>
      </c>
      <c r="D134" s="13" t="s">
        <v>166</v>
      </c>
      <c r="E134" s="14">
        <v>0.28</v>
      </c>
      <c r="F134" s="48">
        <f t="shared" si="10"/>
        <v>0.28</v>
      </c>
      <c r="G134" s="3">
        <f t="shared" si="8"/>
        <v>0.28</v>
      </c>
      <c r="H134" s="2">
        <f t="shared" si="9"/>
        <v>0.336</v>
      </c>
    </row>
    <row r="135" spans="1:8" ht="13.5" customHeight="1">
      <c r="A135" s="11">
        <v>13008</v>
      </c>
      <c r="B135" s="47">
        <v>27</v>
      </c>
      <c r="C135" s="12" t="s">
        <v>1350</v>
      </c>
      <c r="D135" s="13" t="s">
        <v>2328</v>
      </c>
      <c r="E135" s="14">
        <v>0.39</v>
      </c>
      <c r="F135" s="48">
        <f t="shared" si="10"/>
        <v>0.39</v>
      </c>
      <c r="G135" s="3">
        <f t="shared" si="8"/>
        <v>0.39</v>
      </c>
      <c r="H135" s="2">
        <f t="shared" si="9"/>
        <v>0.46799999999999997</v>
      </c>
    </row>
    <row r="136" spans="1:8" ht="13.5" customHeight="1">
      <c r="A136" s="11">
        <v>2070</v>
      </c>
      <c r="B136" s="47">
        <v>28</v>
      </c>
      <c r="C136" s="12" t="s">
        <v>197</v>
      </c>
      <c r="D136" s="13" t="s">
        <v>1351</v>
      </c>
      <c r="E136" s="14">
        <v>0.3</v>
      </c>
      <c r="F136" s="48">
        <f t="shared" si="10"/>
        <v>0.3</v>
      </c>
      <c r="G136" s="3">
        <f t="shared" si="8"/>
        <v>0.3</v>
      </c>
      <c r="H136" s="2">
        <f t="shared" si="9"/>
        <v>0.36</v>
      </c>
    </row>
    <row r="137" spans="1:8" ht="13.5" customHeight="1">
      <c r="A137" s="11">
        <v>2071</v>
      </c>
      <c r="B137" s="47">
        <v>28</v>
      </c>
      <c r="C137" s="12" t="s">
        <v>1353</v>
      </c>
      <c r="D137" s="13" t="s">
        <v>1352</v>
      </c>
      <c r="E137" s="14">
        <v>0.32</v>
      </c>
      <c r="F137" s="48">
        <f t="shared" si="10"/>
        <v>0.32</v>
      </c>
      <c r="G137" s="3">
        <f t="shared" si="8"/>
        <v>0.32</v>
      </c>
      <c r="H137" s="2">
        <f t="shared" si="9"/>
        <v>0.384</v>
      </c>
    </row>
    <row r="138" spans="1:8" ht="13.5" customHeight="1">
      <c r="A138" s="11">
        <v>2000</v>
      </c>
      <c r="B138" s="47">
        <v>28</v>
      </c>
      <c r="C138" s="12" t="s">
        <v>1354</v>
      </c>
      <c r="D138" s="13" t="s">
        <v>193</v>
      </c>
      <c r="E138" s="14">
        <v>0.36</v>
      </c>
      <c r="F138" s="48">
        <f t="shared" si="10"/>
        <v>0.36</v>
      </c>
      <c r="G138" s="3">
        <f t="shared" si="8"/>
        <v>0.36</v>
      </c>
      <c r="H138" s="2">
        <f t="shared" si="9"/>
        <v>0.432</v>
      </c>
    </row>
    <row r="139" spans="1:8" ht="13.5" customHeight="1">
      <c r="A139" s="11">
        <v>2001</v>
      </c>
      <c r="B139" s="47">
        <v>28</v>
      </c>
      <c r="C139" s="12" t="s">
        <v>1355</v>
      </c>
      <c r="D139" s="13" t="s">
        <v>193</v>
      </c>
      <c r="E139" s="14">
        <v>0.38</v>
      </c>
      <c r="F139" s="48">
        <f t="shared" si="10"/>
        <v>0.38</v>
      </c>
      <c r="G139" s="3">
        <f t="shared" si="8"/>
        <v>0.38</v>
      </c>
      <c r="H139" s="2">
        <f t="shared" si="9"/>
        <v>0.45599999999999996</v>
      </c>
    </row>
    <row r="140" spans="1:8" ht="13.5" customHeight="1">
      <c r="A140" s="11">
        <v>2040</v>
      </c>
      <c r="B140" s="47">
        <v>29</v>
      </c>
      <c r="C140" s="12" t="s">
        <v>912</v>
      </c>
      <c r="D140" s="13" t="s">
        <v>843</v>
      </c>
      <c r="E140" s="14">
        <v>0.3</v>
      </c>
      <c r="F140" s="48">
        <f t="shared" si="10"/>
        <v>0.3</v>
      </c>
      <c r="G140" s="3">
        <f t="shared" si="8"/>
        <v>0.3</v>
      </c>
      <c r="H140" s="2">
        <f t="shared" si="9"/>
        <v>0.36</v>
      </c>
    </row>
    <row r="141" spans="1:8" ht="13.5" customHeight="1">
      <c r="A141" s="11">
        <v>2042</v>
      </c>
      <c r="B141" s="47">
        <v>29</v>
      </c>
      <c r="C141" s="12" t="s">
        <v>464</v>
      </c>
      <c r="D141" s="13" t="s">
        <v>844</v>
      </c>
      <c r="E141" s="14">
        <v>0.3</v>
      </c>
      <c r="F141" s="48">
        <f t="shared" si="10"/>
        <v>0.3</v>
      </c>
      <c r="G141" s="3">
        <f t="shared" si="8"/>
        <v>0.3</v>
      </c>
      <c r="H141" s="2">
        <f t="shared" si="9"/>
        <v>0.36</v>
      </c>
    </row>
    <row r="142" spans="1:8" ht="13.5" customHeight="1">
      <c r="A142" s="11">
        <v>2037</v>
      </c>
      <c r="B142" s="47">
        <v>30</v>
      </c>
      <c r="C142" s="12" t="s">
        <v>1356</v>
      </c>
      <c r="D142" s="13" t="s">
        <v>835</v>
      </c>
      <c r="E142" s="14">
        <v>0.16</v>
      </c>
      <c r="F142" s="48">
        <f t="shared" si="10"/>
        <v>0.16</v>
      </c>
      <c r="G142" s="3">
        <f t="shared" si="8"/>
        <v>0.16</v>
      </c>
      <c r="H142" s="2">
        <f t="shared" si="9"/>
        <v>0.192</v>
      </c>
    </row>
    <row r="143" spans="1:8" ht="13.5" customHeight="1">
      <c r="A143" s="11">
        <v>2002</v>
      </c>
      <c r="B143" s="47">
        <v>30</v>
      </c>
      <c r="C143" s="12" t="s">
        <v>2472</v>
      </c>
      <c r="D143" s="13" t="s">
        <v>194</v>
      </c>
      <c r="E143" s="14">
        <v>0.28</v>
      </c>
      <c r="F143" s="48">
        <f t="shared" si="10"/>
        <v>0.28</v>
      </c>
      <c r="G143" s="3">
        <f t="shared" si="8"/>
        <v>0.28</v>
      </c>
      <c r="H143" s="2">
        <f t="shared" si="9"/>
        <v>0.336</v>
      </c>
    </row>
    <row r="144" spans="1:8" ht="13.5" customHeight="1">
      <c r="A144" s="11">
        <v>2004</v>
      </c>
      <c r="B144" s="47">
        <v>30</v>
      </c>
      <c r="C144" s="12" t="s">
        <v>441</v>
      </c>
      <c r="D144" s="13" t="s">
        <v>196</v>
      </c>
      <c r="E144" s="14">
        <v>0.3</v>
      </c>
      <c r="F144" s="48">
        <f t="shared" si="10"/>
        <v>0.3</v>
      </c>
      <c r="G144" s="3">
        <f t="shared" si="8"/>
        <v>0.3</v>
      </c>
      <c r="H144" s="2">
        <f t="shared" si="9"/>
        <v>0.36</v>
      </c>
    </row>
    <row r="145" spans="1:8" ht="13.5" customHeight="1">
      <c r="A145" s="11">
        <v>2003</v>
      </c>
      <c r="B145" s="47">
        <v>30</v>
      </c>
      <c r="C145" s="12" t="s">
        <v>459</v>
      </c>
      <c r="D145" s="13" t="s">
        <v>195</v>
      </c>
      <c r="E145" s="14">
        <v>0.3</v>
      </c>
      <c r="F145" s="48">
        <f t="shared" si="10"/>
        <v>0.3</v>
      </c>
      <c r="G145" s="3">
        <f t="shared" si="8"/>
        <v>0.3</v>
      </c>
      <c r="H145" s="2">
        <f t="shared" si="9"/>
        <v>0.36</v>
      </c>
    </row>
    <row r="146" spans="1:8" ht="13.5" customHeight="1">
      <c r="A146" s="11">
        <v>2021</v>
      </c>
      <c r="B146" s="47">
        <v>30</v>
      </c>
      <c r="C146" s="12" t="s">
        <v>439</v>
      </c>
      <c r="D146" s="13" t="s">
        <v>292</v>
      </c>
      <c r="E146" s="14">
        <v>0.3</v>
      </c>
      <c r="F146" s="48">
        <f t="shared" si="10"/>
        <v>0.3</v>
      </c>
      <c r="G146" s="3">
        <f t="shared" si="8"/>
        <v>0.3</v>
      </c>
      <c r="H146" s="2">
        <f t="shared" si="9"/>
        <v>0.36</v>
      </c>
    </row>
    <row r="147" spans="1:8" ht="13.5" customHeight="1">
      <c r="A147" s="11">
        <v>1976</v>
      </c>
      <c r="B147" s="47">
        <v>30</v>
      </c>
      <c r="C147" s="12" t="s">
        <v>469</v>
      </c>
      <c r="D147" s="13" t="s">
        <v>164</v>
      </c>
      <c r="E147" s="14">
        <v>0.28</v>
      </c>
      <c r="F147" s="48">
        <f t="shared" si="10"/>
        <v>0.28</v>
      </c>
      <c r="G147" s="3">
        <f t="shared" si="8"/>
        <v>0.28</v>
      </c>
      <c r="H147" s="2">
        <f t="shared" si="9"/>
        <v>0.336</v>
      </c>
    </row>
    <row r="148" spans="1:8" ht="13.5" customHeight="1">
      <c r="A148" s="11">
        <v>1929</v>
      </c>
      <c r="B148" s="47">
        <v>31</v>
      </c>
      <c r="C148" s="12" t="s">
        <v>460</v>
      </c>
      <c r="D148" s="13" t="s">
        <v>93</v>
      </c>
      <c r="E148" s="14">
        <v>0.4</v>
      </c>
      <c r="F148" s="48">
        <f t="shared" si="10"/>
        <v>0.4</v>
      </c>
      <c r="G148" s="3">
        <f t="shared" si="8"/>
        <v>0.4</v>
      </c>
      <c r="H148" s="2">
        <f t="shared" si="9"/>
        <v>0.48</v>
      </c>
    </row>
    <row r="149" spans="1:8" ht="13.5" customHeight="1">
      <c r="A149" s="11" t="s">
        <v>293</v>
      </c>
      <c r="B149" s="47">
        <v>31</v>
      </c>
      <c r="C149" s="12" t="s">
        <v>460</v>
      </c>
      <c r="D149" s="13" t="s">
        <v>167</v>
      </c>
      <c r="E149" s="14">
        <v>0.26</v>
      </c>
      <c r="F149" s="48">
        <f t="shared" si="10"/>
        <v>0.26</v>
      </c>
      <c r="G149" s="3">
        <f t="shared" si="8"/>
        <v>0.26</v>
      </c>
      <c r="H149" s="2">
        <f t="shared" si="9"/>
        <v>0.312</v>
      </c>
    </row>
    <row r="150" spans="1:8" ht="13.5" customHeight="1">
      <c r="A150" s="11">
        <v>1962</v>
      </c>
      <c r="B150" s="47">
        <v>31</v>
      </c>
      <c r="C150" s="12" t="s">
        <v>461</v>
      </c>
      <c r="D150" s="13" t="s">
        <v>171</v>
      </c>
      <c r="E150" s="14">
        <v>0.22</v>
      </c>
      <c r="F150" s="48">
        <f t="shared" si="10"/>
        <v>0.22</v>
      </c>
      <c r="G150" s="3">
        <f t="shared" si="8"/>
        <v>0.22</v>
      </c>
      <c r="H150" s="2">
        <f t="shared" si="9"/>
        <v>0.264</v>
      </c>
    </row>
    <row r="151" spans="1:8" ht="13.5" customHeight="1">
      <c r="A151" s="11">
        <v>1963</v>
      </c>
      <c r="B151" s="47">
        <v>31</v>
      </c>
      <c r="C151" s="12" t="s">
        <v>462</v>
      </c>
      <c r="D151" s="13" t="s">
        <v>172</v>
      </c>
      <c r="E151" s="14">
        <v>0.22</v>
      </c>
      <c r="F151" s="48">
        <f t="shared" si="10"/>
        <v>0.22</v>
      </c>
      <c r="G151" s="3">
        <f t="shared" si="8"/>
        <v>0.22</v>
      </c>
      <c r="H151" s="2">
        <f t="shared" si="9"/>
        <v>0.264</v>
      </c>
    </row>
    <row r="152" spans="1:8" ht="13.5" customHeight="1">
      <c r="A152" s="11">
        <v>1978</v>
      </c>
      <c r="B152" s="47">
        <v>31</v>
      </c>
      <c r="C152" s="12" t="s">
        <v>1357</v>
      </c>
      <c r="D152" s="13" t="s">
        <v>173</v>
      </c>
      <c r="E152" s="14">
        <v>0.36</v>
      </c>
      <c r="F152" s="48">
        <f t="shared" si="10"/>
        <v>0.36</v>
      </c>
      <c r="G152" s="3">
        <f t="shared" si="8"/>
        <v>0.36</v>
      </c>
      <c r="H152" s="2">
        <f t="shared" si="9"/>
        <v>0.432</v>
      </c>
    </row>
    <row r="153" spans="1:8" ht="13.5" customHeight="1">
      <c r="A153" s="11">
        <v>1960</v>
      </c>
      <c r="B153" s="47">
        <v>31</v>
      </c>
      <c r="C153" s="12" t="s">
        <v>1358</v>
      </c>
      <c r="D153" s="13" t="s">
        <v>174</v>
      </c>
      <c r="E153" s="14">
        <v>0.24</v>
      </c>
      <c r="F153" s="48">
        <f t="shared" si="10"/>
        <v>0.24</v>
      </c>
      <c r="G153" s="3">
        <f t="shared" si="8"/>
        <v>0.24</v>
      </c>
      <c r="H153" s="2">
        <f t="shared" si="9"/>
        <v>0.288</v>
      </c>
    </row>
    <row r="154" spans="1:8" ht="13.5" customHeight="1">
      <c r="A154" s="11" t="s">
        <v>831</v>
      </c>
      <c r="B154" s="47">
        <v>31</v>
      </c>
      <c r="C154" s="12" t="s">
        <v>832</v>
      </c>
      <c r="D154" s="13" t="s">
        <v>834</v>
      </c>
      <c r="E154" s="14">
        <v>0.18</v>
      </c>
      <c r="F154" s="48">
        <f t="shared" si="10"/>
        <v>0.18</v>
      </c>
      <c r="G154" s="3">
        <f t="shared" si="8"/>
        <v>0.18</v>
      </c>
      <c r="H154" s="2">
        <f t="shared" si="9"/>
        <v>0.216</v>
      </c>
    </row>
    <row r="155" spans="1:8" ht="13.5" customHeight="1">
      <c r="A155" s="11">
        <v>2032</v>
      </c>
      <c r="B155" s="47">
        <v>31</v>
      </c>
      <c r="C155" s="12" t="s">
        <v>1359</v>
      </c>
      <c r="D155" s="13" t="s">
        <v>833</v>
      </c>
      <c r="E155" s="14">
        <v>0.16</v>
      </c>
      <c r="F155" s="48">
        <f t="shared" si="10"/>
        <v>0.16</v>
      </c>
      <c r="G155" s="3">
        <f t="shared" si="8"/>
        <v>0.16</v>
      </c>
      <c r="H155" s="2">
        <f t="shared" si="9"/>
        <v>0.192</v>
      </c>
    </row>
    <row r="156" spans="1:8" ht="13.5" customHeight="1">
      <c r="A156" s="11">
        <v>2030</v>
      </c>
      <c r="B156" s="47">
        <v>32</v>
      </c>
      <c r="C156" s="12" t="s">
        <v>896</v>
      </c>
      <c r="D156" s="13" t="s">
        <v>836</v>
      </c>
      <c r="E156" s="14">
        <v>0.24</v>
      </c>
      <c r="F156" s="48">
        <f t="shared" si="10"/>
        <v>0.24</v>
      </c>
      <c r="G156" s="3">
        <f t="shared" si="8"/>
        <v>0.24</v>
      </c>
      <c r="H156" s="2">
        <f t="shared" si="9"/>
        <v>0.288</v>
      </c>
    </row>
    <row r="157" spans="1:8" ht="13.5" customHeight="1">
      <c r="A157" s="11">
        <v>2029</v>
      </c>
      <c r="B157" s="47">
        <v>32</v>
      </c>
      <c r="C157" s="12" t="s">
        <v>895</v>
      </c>
      <c r="D157" s="13" t="s">
        <v>837</v>
      </c>
      <c r="E157" s="14">
        <v>0.36</v>
      </c>
      <c r="F157" s="48">
        <f t="shared" si="10"/>
        <v>0.36</v>
      </c>
      <c r="G157" s="3">
        <f t="shared" si="8"/>
        <v>0.36</v>
      </c>
      <c r="H157" s="2">
        <f t="shared" si="9"/>
        <v>0.432</v>
      </c>
    </row>
    <row r="158" spans="1:8" ht="13.5" customHeight="1">
      <c r="A158" s="11">
        <v>2031</v>
      </c>
      <c r="B158" s="47">
        <v>32</v>
      </c>
      <c r="C158" s="12" t="s">
        <v>897</v>
      </c>
      <c r="D158" s="13" t="s">
        <v>836</v>
      </c>
      <c r="E158" s="14">
        <v>0.24</v>
      </c>
      <c r="F158" s="48">
        <f t="shared" si="10"/>
        <v>0.24</v>
      </c>
      <c r="G158" s="3">
        <f t="shared" si="8"/>
        <v>0.24</v>
      </c>
      <c r="H158" s="2">
        <f t="shared" si="9"/>
        <v>0.288</v>
      </c>
    </row>
    <row r="159" spans="1:8" ht="13.5" customHeight="1">
      <c r="A159" s="11">
        <v>2038</v>
      </c>
      <c r="B159" s="47">
        <v>33</v>
      </c>
      <c r="C159" s="12" t="s">
        <v>899</v>
      </c>
      <c r="D159" s="13" t="s">
        <v>839</v>
      </c>
      <c r="E159" s="14">
        <v>0.28</v>
      </c>
      <c r="F159" s="48">
        <f t="shared" si="10"/>
        <v>0.28</v>
      </c>
      <c r="G159" s="3">
        <f t="shared" si="8"/>
        <v>0.28</v>
      </c>
      <c r="H159" s="2">
        <f t="shared" si="9"/>
        <v>0.336</v>
      </c>
    </row>
    <row r="160" spans="1:8" ht="13.5" customHeight="1">
      <c r="A160" s="11">
        <v>2033</v>
      </c>
      <c r="B160" s="47">
        <v>33</v>
      </c>
      <c r="C160" s="12" t="s">
        <v>898</v>
      </c>
      <c r="D160" s="13" t="s">
        <v>838</v>
      </c>
      <c r="E160" s="14">
        <v>0.3</v>
      </c>
      <c r="F160" s="48">
        <f t="shared" si="10"/>
        <v>0.3</v>
      </c>
      <c r="G160" s="3">
        <f t="shared" si="8"/>
        <v>0.3</v>
      </c>
      <c r="H160" s="2">
        <f t="shared" si="9"/>
        <v>0.36</v>
      </c>
    </row>
    <row r="161" spans="1:8" ht="13.5" customHeight="1">
      <c r="A161" s="11">
        <v>2039</v>
      </c>
      <c r="B161" s="47">
        <v>33</v>
      </c>
      <c r="C161" s="12" t="s">
        <v>900</v>
      </c>
      <c r="D161" s="13" t="s">
        <v>840</v>
      </c>
      <c r="E161" s="14">
        <v>0.3</v>
      </c>
      <c r="F161" s="48">
        <f t="shared" si="10"/>
        <v>0.3</v>
      </c>
      <c r="G161" s="3">
        <f t="shared" si="8"/>
        <v>0.3</v>
      </c>
      <c r="H161" s="2">
        <f t="shared" si="9"/>
        <v>0.36</v>
      </c>
    </row>
    <row r="162" spans="1:8" ht="13.5" customHeight="1">
      <c r="A162" s="11">
        <v>2028</v>
      </c>
      <c r="B162" s="47">
        <v>34</v>
      </c>
      <c r="C162" s="12" t="s">
        <v>463</v>
      </c>
      <c r="D162" s="13" t="s">
        <v>841</v>
      </c>
      <c r="E162" s="14">
        <v>0.4</v>
      </c>
      <c r="F162" s="48">
        <f t="shared" si="10"/>
        <v>0.4</v>
      </c>
      <c r="G162" s="3">
        <f t="shared" si="8"/>
        <v>0.4</v>
      </c>
      <c r="H162" s="2">
        <f t="shared" si="9"/>
        <v>0.48</v>
      </c>
    </row>
    <row r="163" spans="1:8" ht="13.5" customHeight="1">
      <c r="A163" s="11">
        <v>2026</v>
      </c>
      <c r="B163" s="47">
        <v>34</v>
      </c>
      <c r="C163" s="12" t="s">
        <v>1360</v>
      </c>
      <c r="D163" s="13" t="s">
        <v>294</v>
      </c>
      <c r="E163" s="14">
        <v>0.4</v>
      </c>
      <c r="F163" s="48">
        <f t="shared" si="10"/>
        <v>0.4</v>
      </c>
      <c r="G163" s="3">
        <f t="shared" si="8"/>
        <v>0.4</v>
      </c>
      <c r="H163" s="2">
        <f t="shared" si="9"/>
        <v>0.48</v>
      </c>
    </row>
    <row r="164" spans="1:8" ht="13.5" customHeight="1">
      <c r="A164" s="11">
        <v>2041</v>
      </c>
      <c r="B164" s="47">
        <v>35</v>
      </c>
      <c r="C164" s="12" t="s">
        <v>1361</v>
      </c>
      <c r="D164" s="13" t="s">
        <v>842</v>
      </c>
      <c r="E164" s="14">
        <v>0.4</v>
      </c>
      <c r="F164" s="48">
        <f t="shared" si="10"/>
        <v>0.4</v>
      </c>
      <c r="G164" s="3">
        <f t="shared" si="8"/>
        <v>0.4</v>
      </c>
      <c r="H164" s="2">
        <f t="shared" si="9"/>
        <v>0.48</v>
      </c>
    </row>
    <row r="165" spans="1:8" ht="13.5" customHeight="1">
      <c r="A165" s="11">
        <v>2024</v>
      </c>
      <c r="B165" s="47">
        <v>35</v>
      </c>
      <c r="C165" s="12" t="s">
        <v>1362</v>
      </c>
      <c r="D165" s="13" t="s">
        <v>295</v>
      </c>
      <c r="E165" s="14">
        <v>0.34</v>
      </c>
      <c r="F165" s="48">
        <f t="shared" si="10"/>
        <v>0.34</v>
      </c>
      <c r="G165" s="3">
        <f t="shared" si="8"/>
        <v>0.34</v>
      </c>
      <c r="H165" s="2">
        <f t="shared" si="9"/>
        <v>0.40800000000000003</v>
      </c>
    </row>
    <row r="166" spans="1:8" ht="13.5" customHeight="1">
      <c r="A166" s="11">
        <v>2025</v>
      </c>
      <c r="B166" s="47">
        <v>35</v>
      </c>
      <c r="C166" s="12" t="s">
        <v>297</v>
      </c>
      <c r="D166" s="13" t="s">
        <v>296</v>
      </c>
      <c r="E166" s="14">
        <v>0.26</v>
      </c>
      <c r="F166" s="48">
        <f t="shared" si="10"/>
        <v>0.26</v>
      </c>
      <c r="G166" s="3">
        <f t="shared" si="8"/>
        <v>0.26</v>
      </c>
      <c r="H166" s="2">
        <f t="shared" si="9"/>
        <v>0.312</v>
      </c>
    </row>
    <row r="167" spans="1:8" ht="13.5" customHeight="1">
      <c r="A167" s="11">
        <v>1961</v>
      </c>
      <c r="B167" s="47">
        <v>36</v>
      </c>
      <c r="C167" s="12" t="s">
        <v>465</v>
      </c>
      <c r="D167" s="13" t="s">
        <v>1364</v>
      </c>
      <c r="E167" s="14">
        <v>0.4</v>
      </c>
      <c r="F167" s="48">
        <f t="shared" si="10"/>
        <v>0.4</v>
      </c>
      <c r="G167" s="3">
        <f t="shared" si="8"/>
        <v>0.4</v>
      </c>
      <c r="H167" s="2">
        <f t="shared" si="9"/>
        <v>0.48</v>
      </c>
    </row>
    <row r="168" spans="1:8" ht="13.5" customHeight="1">
      <c r="A168" s="11" t="s">
        <v>168</v>
      </c>
      <c r="B168" s="47">
        <v>36</v>
      </c>
      <c r="C168" s="12" t="s">
        <v>466</v>
      </c>
      <c r="D168" s="13" t="s">
        <v>1363</v>
      </c>
      <c r="E168" s="14">
        <v>0.46</v>
      </c>
      <c r="F168" s="48">
        <f t="shared" si="10"/>
        <v>0.46</v>
      </c>
      <c r="G168" s="3">
        <f t="shared" si="8"/>
        <v>0.46</v>
      </c>
      <c r="H168" s="2">
        <f t="shared" si="9"/>
        <v>0.552</v>
      </c>
    </row>
    <row r="169" spans="1:8" ht="13.5" customHeight="1">
      <c r="A169" s="64">
        <v>1933</v>
      </c>
      <c r="B169" s="47">
        <v>36</v>
      </c>
      <c r="C169" s="12" t="s">
        <v>468</v>
      </c>
      <c r="D169" s="13" t="s">
        <v>2400</v>
      </c>
      <c r="E169" s="86" t="s">
        <v>2365</v>
      </c>
      <c r="F169" s="47" t="s">
        <v>2365</v>
      </c>
      <c r="G169" s="3" t="s">
        <v>2365</v>
      </c>
      <c r="H169" s="97">
        <v>0.12</v>
      </c>
    </row>
    <row r="170" spans="1:8" ht="13.5" customHeight="1">
      <c r="A170" s="11">
        <v>1965</v>
      </c>
      <c r="B170" s="47">
        <v>36</v>
      </c>
      <c r="C170" s="12" t="s">
        <v>467</v>
      </c>
      <c r="D170" s="13" t="s">
        <v>134</v>
      </c>
      <c r="E170" s="14">
        <v>0.3</v>
      </c>
      <c r="F170" s="48">
        <f>SUM(E170*(1-$F$3/100))</f>
        <v>0.3</v>
      </c>
      <c r="G170" s="3">
        <f t="shared" si="8"/>
        <v>0.3</v>
      </c>
      <c r="H170" s="2">
        <f t="shared" si="9"/>
        <v>0.36</v>
      </c>
    </row>
    <row r="171" spans="1:8" ht="13.5" customHeight="1">
      <c r="A171" s="11">
        <v>2069</v>
      </c>
      <c r="B171" s="47">
        <v>36</v>
      </c>
      <c r="C171" s="12" t="s">
        <v>1366</v>
      </c>
      <c r="D171" s="13" t="s">
        <v>1365</v>
      </c>
      <c r="E171" s="14">
        <v>0.4</v>
      </c>
      <c r="F171" s="48">
        <f>SUM(E171*(1-$F$3/100))</f>
        <v>0.4</v>
      </c>
      <c r="G171" s="3">
        <f t="shared" si="8"/>
        <v>0.4</v>
      </c>
      <c r="H171" s="2">
        <f t="shared" si="9"/>
        <v>0.48</v>
      </c>
    </row>
    <row r="172" spans="1:8" ht="13.5" customHeight="1">
      <c r="A172" s="11">
        <v>1948</v>
      </c>
      <c r="B172" s="47">
        <v>37</v>
      </c>
      <c r="C172" s="12" t="s">
        <v>470</v>
      </c>
      <c r="D172" s="13" t="s">
        <v>169</v>
      </c>
      <c r="E172" s="14">
        <v>0.4</v>
      </c>
      <c r="F172" s="48">
        <f>SUM(E172*(1-$F$3/100))</f>
        <v>0.4</v>
      </c>
      <c r="G172" s="3">
        <f t="shared" si="8"/>
        <v>0.4</v>
      </c>
      <c r="H172" s="2">
        <f t="shared" si="9"/>
        <v>0.48</v>
      </c>
    </row>
    <row r="173" spans="1:8" ht="13.5" customHeight="1">
      <c r="A173" s="11">
        <v>1946</v>
      </c>
      <c r="B173" s="47">
        <v>37</v>
      </c>
      <c r="C173" s="12" t="s">
        <v>1367</v>
      </c>
      <c r="D173" s="13" t="s">
        <v>163</v>
      </c>
      <c r="E173" s="14">
        <v>0.2</v>
      </c>
      <c r="F173" s="48">
        <f>SUM(E173*(1-$F$3/100))</f>
        <v>0.2</v>
      </c>
      <c r="G173" s="3">
        <f t="shared" si="8"/>
        <v>0.2</v>
      </c>
      <c r="H173" s="2">
        <f t="shared" si="9"/>
        <v>0.24</v>
      </c>
    </row>
    <row r="174" spans="1:8" ht="13.5" customHeight="1">
      <c r="A174" s="64">
        <v>1935</v>
      </c>
      <c r="B174" s="47">
        <v>37</v>
      </c>
      <c r="C174" s="12" t="s">
        <v>471</v>
      </c>
      <c r="D174" s="13" t="s">
        <v>2400</v>
      </c>
      <c r="E174" s="86" t="s">
        <v>2365</v>
      </c>
      <c r="F174" s="47" t="s">
        <v>2365</v>
      </c>
      <c r="G174" s="3" t="s">
        <v>2365</v>
      </c>
      <c r="H174" s="97">
        <v>0.12</v>
      </c>
    </row>
    <row r="175" spans="1:8" ht="13.5" customHeight="1">
      <c r="A175" s="64">
        <v>1931</v>
      </c>
      <c r="B175" s="47">
        <v>37</v>
      </c>
      <c r="C175" s="12" t="s">
        <v>1368</v>
      </c>
      <c r="D175" s="13" t="s">
        <v>2400</v>
      </c>
      <c r="E175" s="86" t="s">
        <v>2365</v>
      </c>
      <c r="F175" s="47" t="s">
        <v>2365</v>
      </c>
      <c r="G175" s="3" t="s">
        <v>2365</v>
      </c>
      <c r="H175" s="97">
        <v>0.12</v>
      </c>
    </row>
    <row r="176" spans="1:8" ht="13.5" customHeight="1">
      <c r="A176" s="11">
        <v>1906</v>
      </c>
      <c r="B176" s="47">
        <v>37</v>
      </c>
      <c r="C176" s="12" t="s">
        <v>472</v>
      </c>
      <c r="D176" s="13" t="s">
        <v>92</v>
      </c>
      <c r="E176" s="14">
        <v>0.38</v>
      </c>
      <c r="F176" s="48">
        <f aca="true" t="shared" si="11" ref="F176:F201">SUM(E176*(1-$F$3/100))</f>
        <v>0.38</v>
      </c>
      <c r="G176" s="3">
        <f t="shared" si="8"/>
        <v>0.38</v>
      </c>
      <c r="H176" s="2">
        <f aca="true" t="shared" si="12" ref="H176:H186">SUM(G176*1.2)</f>
        <v>0.45599999999999996</v>
      </c>
    </row>
    <row r="177" spans="1:8" ht="13.5" customHeight="1">
      <c r="A177" s="11">
        <v>1986</v>
      </c>
      <c r="B177" s="47">
        <v>37</v>
      </c>
      <c r="C177" s="12" t="s">
        <v>1369</v>
      </c>
      <c r="D177" s="13" t="s">
        <v>153</v>
      </c>
      <c r="E177" s="14">
        <v>0.36</v>
      </c>
      <c r="F177" s="48">
        <f t="shared" si="11"/>
        <v>0.36</v>
      </c>
      <c r="G177" s="3">
        <f t="shared" si="8"/>
        <v>0.36</v>
      </c>
      <c r="H177" s="2">
        <f t="shared" si="12"/>
        <v>0.432</v>
      </c>
    </row>
    <row r="178" spans="1:8" ht="13.5" customHeight="1">
      <c r="A178" s="11">
        <v>1975</v>
      </c>
      <c r="B178" s="47">
        <v>37</v>
      </c>
      <c r="C178" s="12" t="s">
        <v>1370</v>
      </c>
      <c r="D178" s="13" t="s">
        <v>170</v>
      </c>
      <c r="E178" s="14">
        <v>0.28</v>
      </c>
      <c r="F178" s="48">
        <f t="shared" si="11"/>
        <v>0.28</v>
      </c>
      <c r="G178" s="3">
        <f t="shared" si="8"/>
        <v>0.28</v>
      </c>
      <c r="H178" s="2">
        <f t="shared" si="12"/>
        <v>0.336</v>
      </c>
    </row>
    <row r="179" spans="1:8" ht="13.5" customHeight="1">
      <c r="A179" s="11">
        <v>1949</v>
      </c>
      <c r="B179" s="47">
        <v>37</v>
      </c>
      <c r="C179" s="12" t="s">
        <v>968</v>
      </c>
      <c r="D179" s="13" t="s">
        <v>165</v>
      </c>
      <c r="E179" s="14">
        <v>0.24</v>
      </c>
      <c r="F179" s="48">
        <f t="shared" si="11"/>
        <v>0.24</v>
      </c>
      <c r="G179" s="3">
        <f t="shared" si="8"/>
        <v>0.24</v>
      </c>
      <c r="H179" s="2">
        <f t="shared" si="12"/>
        <v>0.288</v>
      </c>
    </row>
    <row r="180" spans="1:8" ht="13.5" customHeight="1">
      <c r="A180" s="11">
        <v>2068</v>
      </c>
      <c r="B180" s="47">
        <v>38</v>
      </c>
      <c r="C180" s="12" t="s">
        <v>1374</v>
      </c>
      <c r="D180" s="13" t="s">
        <v>1371</v>
      </c>
      <c r="E180" s="14">
        <v>0.66</v>
      </c>
      <c r="F180" s="48">
        <f t="shared" si="11"/>
        <v>0.66</v>
      </c>
      <c r="G180" s="3">
        <f t="shared" si="8"/>
        <v>0.66</v>
      </c>
      <c r="H180" s="2">
        <f t="shared" si="12"/>
        <v>0.792</v>
      </c>
    </row>
    <row r="181" spans="1:8" ht="13.5" customHeight="1">
      <c r="A181" s="11" t="s">
        <v>1026</v>
      </c>
      <c r="B181" s="47">
        <v>38</v>
      </c>
      <c r="C181" s="12" t="s">
        <v>1375</v>
      </c>
      <c r="D181" s="13" t="s">
        <v>1372</v>
      </c>
      <c r="E181" s="14">
        <v>0.6</v>
      </c>
      <c r="F181" s="48">
        <f t="shared" si="11"/>
        <v>0.6</v>
      </c>
      <c r="G181" s="3">
        <f t="shared" si="8"/>
        <v>0.6</v>
      </c>
      <c r="H181" s="2">
        <f t="shared" si="12"/>
        <v>0.72</v>
      </c>
    </row>
    <row r="182" spans="1:8" ht="13.5" customHeight="1">
      <c r="A182" s="11" t="s">
        <v>1027</v>
      </c>
      <c r="B182" s="47">
        <v>38</v>
      </c>
      <c r="C182" s="12" t="s">
        <v>1376</v>
      </c>
      <c r="D182" s="13" t="s">
        <v>1373</v>
      </c>
      <c r="E182" s="14">
        <v>0.5</v>
      </c>
      <c r="F182" s="48">
        <f t="shared" si="11"/>
        <v>0.5</v>
      </c>
      <c r="G182" s="3">
        <f t="shared" si="8"/>
        <v>0.5</v>
      </c>
      <c r="H182" s="2">
        <f t="shared" si="12"/>
        <v>0.6</v>
      </c>
    </row>
    <row r="183" spans="1:8" ht="13.5" customHeight="1">
      <c r="A183" s="11">
        <v>2027</v>
      </c>
      <c r="B183" s="47">
        <v>38</v>
      </c>
      <c r="C183" s="12" t="s">
        <v>473</v>
      </c>
      <c r="D183" s="13" t="s">
        <v>845</v>
      </c>
      <c r="E183" s="14">
        <v>0.36</v>
      </c>
      <c r="F183" s="48">
        <f t="shared" si="11"/>
        <v>0.36</v>
      </c>
      <c r="G183" s="3">
        <f t="shared" si="8"/>
        <v>0.36</v>
      </c>
      <c r="H183" s="2">
        <f t="shared" si="12"/>
        <v>0.432</v>
      </c>
    </row>
    <row r="184" spans="1:8" ht="13.5" customHeight="1">
      <c r="A184" s="11">
        <v>1928</v>
      </c>
      <c r="B184" s="47">
        <v>38</v>
      </c>
      <c r="C184" s="12" t="s">
        <v>298</v>
      </c>
      <c r="D184" s="13" t="s">
        <v>94</v>
      </c>
      <c r="E184" s="14">
        <v>0.36</v>
      </c>
      <c r="F184" s="48">
        <f t="shared" si="11"/>
        <v>0.36</v>
      </c>
      <c r="G184" s="3">
        <f t="shared" si="8"/>
        <v>0.36</v>
      </c>
      <c r="H184" s="2">
        <f t="shared" si="12"/>
        <v>0.432</v>
      </c>
    </row>
    <row r="185" spans="1:8" ht="13.5" customHeight="1">
      <c r="A185" s="11" t="s">
        <v>198</v>
      </c>
      <c r="B185" s="47">
        <v>39</v>
      </c>
      <c r="C185" s="12" t="s">
        <v>1377</v>
      </c>
      <c r="D185" s="13" t="s">
        <v>199</v>
      </c>
      <c r="E185" s="14">
        <v>0.7</v>
      </c>
      <c r="F185" s="48">
        <f t="shared" si="11"/>
        <v>0.7</v>
      </c>
      <c r="G185" s="3">
        <f t="shared" si="8"/>
        <v>0.7</v>
      </c>
      <c r="H185" s="2">
        <f t="shared" si="12"/>
        <v>0.84</v>
      </c>
    </row>
    <row r="186" spans="1:8" ht="13.5" customHeight="1" thickBot="1">
      <c r="A186" s="11" t="s">
        <v>200</v>
      </c>
      <c r="B186" s="47">
        <v>39</v>
      </c>
      <c r="C186" s="12" t="s">
        <v>1378</v>
      </c>
      <c r="D186" s="13" t="s">
        <v>1379</v>
      </c>
      <c r="E186" s="14">
        <v>2.3</v>
      </c>
      <c r="F186" s="48">
        <f t="shared" si="11"/>
        <v>2.3</v>
      </c>
      <c r="G186" s="3">
        <f t="shared" si="8"/>
        <v>2.3</v>
      </c>
      <c r="H186" s="2">
        <f t="shared" si="12"/>
        <v>2.76</v>
      </c>
    </row>
    <row r="187" spans="1:8" s="1" customFormat="1" ht="13.5" customHeight="1">
      <c r="A187" s="49"/>
      <c r="B187" s="50"/>
      <c r="C187" s="51" t="s">
        <v>969</v>
      </c>
      <c r="D187" s="52"/>
      <c r="E187" s="53" t="s">
        <v>179</v>
      </c>
      <c r="F187" s="53" t="s">
        <v>179</v>
      </c>
      <c r="G187" s="53"/>
      <c r="H187" s="53" t="s">
        <v>179</v>
      </c>
    </row>
    <row r="188" spans="1:8" s="1" customFormat="1" ht="13.5" customHeight="1">
      <c r="A188" s="54"/>
      <c r="B188" s="55"/>
      <c r="C188" s="56" t="s">
        <v>2401</v>
      </c>
      <c r="D188" s="57" t="s">
        <v>66</v>
      </c>
      <c r="E188" s="58" t="s">
        <v>155</v>
      </c>
      <c r="F188" s="58" t="s">
        <v>155</v>
      </c>
      <c r="G188" s="58"/>
      <c r="H188" s="58" t="s">
        <v>155</v>
      </c>
    </row>
    <row r="189" spans="1:8" s="1" customFormat="1" ht="13.5" customHeight="1" thickBot="1">
      <c r="A189" s="59" t="s">
        <v>2450</v>
      </c>
      <c r="B189" s="60" t="s">
        <v>181</v>
      </c>
      <c r="C189" s="61">
        <v>42644</v>
      </c>
      <c r="D189" s="62" t="s">
        <v>2403</v>
      </c>
      <c r="E189" s="63" t="s">
        <v>182</v>
      </c>
      <c r="F189" s="63" t="s">
        <v>182</v>
      </c>
      <c r="G189" s="63"/>
      <c r="H189" s="63" t="s">
        <v>2404</v>
      </c>
    </row>
    <row r="190" spans="1:8" ht="13.5" customHeight="1">
      <c r="A190" s="11">
        <v>2005</v>
      </c>
      <c r="B190" s="47">
        <v>39</v>
      </c>
      <c r="C190" s="12" t="s">
        <v>967</v>
      </c>
      <c r="D190" s="13" t="s">
        <v>64</v>
      </c>
      <c r="E190" s="14">
        <v>0.3</v>
      </c>
      <c r="F190" s="48">
        <f t="shared" si="11"/>
        <v>0.3</v>
      </c>
      <c r="G190" s="3">
        <f aca="true" t="shared" si="13" ref="G190:G248">SUM(F190*(1-$G$3/100))</f>
        <v>0.3</v>
      </c>
      <c r="H190" s="2">
        <f aca="true" t="shared" si="14" ref="H190:H248">SUM(G190*1.2)</f>
        <v>0.36</v>
      </c>
    </row>
    <row r="191" spans="1:8" ht="13.5" customHeight="1" thickBot="1">
      <c r="A191" s="11">
        <v>1974</v>
      </c>
      <c r="B191" s="47">
        <v>39</v>
      </c>
      <c r="C191" s="89" t="s">
        <v>1380</v>
      </c>
      <c r="D191" s="13" t="s">
        <v>167</v>
      </c>
      <c r="E191" s="14">
        <v>0.28</v>
      </c>
      <c r="F191" s="48">
        <f t="shared" si="11"/>
        <v>0.28</v>
      </c>
      <c r="G191" s="3">
        <f t="shared" si="13"/>
        <v>0.28</v>
      </c>
      <c r="H191" s="2">
        <f t="shared" si="14"/>
        <v>0.336</v>
      </c>
    </row>
    <row r="192" spans="1:7" s="1" customFormat="1" ht="13.5" customHeight="1" thickBot="1">
      <c r="A192" s="6"/>
      <c r="B192" s="7"/>
      <c r="C192" s="90" t="s">
        <v>2410</v>
      </c>
      <c r="D192" s="24"/>
      <c r="E192" s="25"/>
      <c r="F192" s="25"/>
      <c r="G192" s="8"/>
    </row>
    <row r="193" spans="1:8" ht="13.5" customHeight="1">
      <c r="A193" s="11" t="s">
        <v>136</v>
      </c>
      <c r="B193" s="47">
        <v>40</v>
      </c>
      <c r="C193" s="12" t="s">
        <v>202</v>
      </c>
      <c r="D193" s="13"/>
      <c r="E193" s="14">
        <v>0.9</v>
      </c>
      <c r="F193" s="48">
        <f t="shared" si="11"/>
        <v>0.9</v>
      </c>
      <c r="G193" s="3">
        <f t="shared" si="13"/>
        <v>0.9</v>
      </c>
      <c r="H193" s="2">
        <f t="shared" si="14"/>
        <v>1.08</v>
      </c>
    </row>
    <row r="194" spans="1:8" ht="13.5" customHeight="1">
      <c r="A194" s="11" t="s">
        <v>201</v>
      </c>
      <c r="B194" s="47">
        <v>40</v>
      </c>
      <c r="C194" s="12" t="s">
        <v>299</v>
      </c>
      <c r="D194" s="13"/>
      <c r="E194" s="14">
        <v>1</v>
      </c>
      <c r="F194" s="48">
        <f t="shared" si="11"/>
        <v>1</v>
      </c>
      <c r="G194" s="3">
        <f t="shared" si="13"/>
        <v>1</v>
      </c>
      <c r="H194" s="2">
        <f t="shared" si="14"/>
        <v>1.2</v>
      </c>
    </row>
    <row r="195" spans="1:8" ht="13.5" customHeight="1">
      <c r="A195" s="11">
        <v>1394</v>
      </c>
      <c r="B195" s="47">
        <v>40</v>
      </c>
      <c r="C195" s="12" t="s">
        <v>1381</v>
      </c>
      <c r="D195" s="13" t="s">
        <v>203</v>
      </c>
      <c r="E195" s="14">
        <v>3</v>
      </c>
      <c r="F195" s="48">
        <f t="shared" si="11"/>
        <v>3</v>
      </c>
      <c r="G195" s="3">
        <f t="shared" si="13"/>
        <v>3</v>
      </c>
      <c r="H195" s="2">
        <f t="shared" si="14"/>
        <v>3.5999999999999996</v>
      </c>
    </row>
    <row r="196" spans="1:8" ht="13.5" customHeight="1">
      <c r="A196" s="11" t="s">
        <v>1028</v>
      </c>
      <c r="B196" s="47">
        <v>40</v>
      </c>
      <c r="C196" s="12" t="s">
        <v>1382</v>
      </c>
      <c r="D196" s="13"/>
      <c r="E196" s="14">
        <v>0.6</v>
      </c>
      <c r="F196" s="48">
        <f t="shared" si="11"/>
        <v>0.6</v>
      </c>
      <c r="G196" s="3">
        <f t="shared" si="13"/>
        <v>0.6</v>
      </c>
      <c r="H196" s="2">
        <f t="shared" si="14"/>
        <v>0.72</v>
      </c>
    </row>
    <row r="197" spans="1:8" ht="13.5" customHeight="1">
      <c r="A197" s="11">
        <v>1393</v>
      </c>
      <c r="B197" s="47">
        <v>41</v>
      </c>
      <c r="C197" s="12" t="s">
        <v>1383</v>
      </c>
      <c r="D197" s="13"/>
      <c r="E197" s="14">
        <v>1.5</v>
      </c>
      <c r="F197" s="48">
        <f t="shared" si="11"/>
        <v>1.5</v>
      </c>
      <c r="G197" s="3">
        <f t="shared" si="13"/>
        <v>1.5</v>
      </c>
      <c r="H197" s="2">
        <f t="shared" si="14"/>
        <v>1.7999999999999998</v>
      </c>
    </row>
    <row r="198" spans="1:8" ht="13.5" customHeight="1">
      <c r="A198" s="11">
        <v>1404</v>
      </c>
      <c r="B198" s="47">
        <v>41</v>
      </c>
      <c r="C198" s="12" t="s">
        <v>1384</v>
      </c>
      <c r="D198" s="13"/>
      <c r="E198" s="14">
        <v>8.2</v>
      </c>
      <c r="F198" s="48">
        <f t="shared" si="11"/>
        <v>8.2</v>
      </c>
      <c r="G198" s="3">
        <f t="shared" si="13"/>
        <v>8.2</v>
      </c>
      <c r="H198" s="2">
        <f t="shared" si="14"/>
        <v>9.839999999999998</v>
      </c>
    </row>
    <row r="199" spans="1:8" ht="13.5" customHeight="1">
      <c r="A199" s="11">
        <v>1407</v>
      </c>
      <c r="B199" s="47">
        <v>41</v>
      </c>
      <c r="C199" s="12" t="s">
        <v>58</v>
      </c>
      <c r="D199" s="13"/>
      <c r="E199" s="14">
        <v>10.8</v>
      </c>
      <c r="F199" s="48">
        <f t="shared" si="11"/>
        <v>10.8</v>
      </c>
      <c r="G199" s="3">
        <f t="shared" si="13"/>
        <v>10.8</v>
      </c>
      <c r="H199" s="2">
        <f t="shared" si="14"/>
        <v>12.96</v>
      </c>
    </row>
    <row r="200" spans="1:8" ht="13.5" customHeight="1">
      <c r="A200" s="11">
        <v>1406</v>
      </c>
      <c r="B200" s="47">
        <v>41</v>
      </c>
      <c r="C200" s="12" t="s">
        <v>1385</v>
      </c>
      <c r="D200" s="13"/>
      <c r="E200" s="14">
        <v>10.8</v>
      </c>
      <c r="F200" s="48">
        <f t="shared" si="11"/>
        <v>10.8</v>
      </c>
      <c r="G200" s="3">
        <f t="shared" si="13"/>
        <v>10.8</v>
      </c>
      <c r="H200" s="2">
        <f t="shared" si="14"/>
        <v>12.96</v>
      </c>
    </row>
    <row r="201" spans="1:8" ht="13.5" customHeight="1">
      <c r="A201" s="11">
        <v>1390</v>
      </c>
      <c r="B201" s="47">
        <v>42</v>
      </c>
      <c r="C201" s="12" t="s">
        <v>1386</v>
      </c>
      <c r="D201" s="13"/>
      <c r="E201" s="14">
        <v>1.9</v>
      </c>
      <c r="F201" s="48">
        <f t="shared" si="11"/>
        <v>1.9</v>
      </c>
      <c r="G201" s="3">
        <f t="shared" si="13"/>
        <v>1.9</v>
      </c>
      <c r="H201" s="2">
        <f t="shared" si="14"/>
        <v>2.28</v>
      </c>
    </row>
    <row r="202" spans="1:8" ht="13.5" customHeight="1">
      <c r="A202" s="64">
        <v>1252</v>
      </c>
      <c r="B202" s="47">
        <v>41</v>
      </c>
      <c r="C202" s="12" t="s">
        <v>146</v>
      </c>
      <c r="D202" s="13" t="s">
        <v>2400</v>
      </c>
      <c r="E202" s="86" t="s">
        <v>846</v>
      </c>
      <c r="F202" s="47" t="e">
        <f>VLOOKUP(A202,#REF!,6,FALSE)</f>
        <v>#REF!</v>
      </c>
      <c r="G202" s="3" t="s">
        <v>846</v>
      </c>
      <c r="H202" s="97">
        <v>4.32</v>
      </c>
    </row>
    <row r="203" spans="1:8" ht="13.5" customHeight="1">
      <c r="A203" s="11" t="s">
        <v>204</v>
      </c>
      <c r="B203" s="47">
        <v>42</v>
      </c>
      <c r="C203" s="12" t="s">
        <v>1387</v>
      </c>
      <c r="D203" s="13" t="s">
        <v>60</v>
      </c>
      <c r="E203" s="14">
        <v>3.6</v>
      </c>
      <c r="F203" s="48">
        <f aca="true" t="shared" si="15" ref="F203:F235">SUM(E203*(1-$F$3/100))</f>
        <v>3.6</v>
      </c>
      <c r="G203" s="3">
        <f t="shared" si="13"/>
        <v>3.6</v>
      </c>
      <c r="H203" s="2">
        <f t="shared" si="14"/>
        <v>4.32</v>
      </c>
    </row>
    <row r="204" spans="1:8" ht="13.5" customHeight="1">
      <c r="A204" s="11">
        <v>1400</v>
      </c>
      <c r="B204" s="47">
        <v>42</v>
      </c>
      <c r="C204" s="12" t="s">
        <v>1388</v>
      </c>
      <c r="D204" s="13" t="s">
        <v>57</v>
      </c>
      <c r="E204" s="14">
        <v>3.2</v>
      </c>
      <c r="F204" s="48">
        <f t="shared" si="15"/>
        <v>3.2</v>
      </c>
      <c r="G204" s="3">
        <f t="shared" si="13"/>
        <v>3.2</v>
      </c>
      <c r="H204" s="2">
        <f t="shared" si="14"/>
        <v>3.84</v>
      </c>
    </row>
    <row r="205" spans="1:8" ht="13.5" customHeight="1" thickBot="1">
      <c r="A205" s="11" t="s">
        <v>59</v>
      </c>
      <c r="B205" s="47">
        <v>42</v>
      </c>
      <c r="C205" s="89" t="s">
        <v>1389</v>
      </c>
      <c r="D205" s="13" t="s">
        <v>60</v>
      </c>
      <c r="E205" s="14">
        <v>4</v>
      </c>
      <c r="F205" s="48">
        <f t="shared" si="15"/>
        <v>4</v>
      </c>
      <c r="G205" s="3">
        <f t="shared" si="13"/>
        <v>4</v>
      </c>
      <c r="H205" s="2">
        <f t="shared" si="14"/>
        <v>4.8</v>
      </c>
    </row>
    <row r="206" spans="1:7" s="1" customFormat="1" ht="13.5" customHeight="1" thickBot="1">
      <c r="A206" s="6"/>
      <c r="B206" s="7"/>
      <c r="C206" s="90" t="s">
        <v>2411</v>
      </c>
      <c r="D206" s="24"/>
      <c r="E206" s="25"/>
      <c r="F206" s="25"/>
      <c r="G206" s="8"/>
    </row>
    <row r="207" spans="1:8" ht="13.5" customHeight="1">
      <c r="A207" s="11" t="s">
        <v>1029</v>
      </c>
      <c r="B207" s="47">
        <v>43</v>
      </c>
      <c r="C207" s="12" t="s">
        <v>1390</v>
      </c>
      <c r="D207" s="13"/>
      <c r="E207" s="14">
        <v>0.6</v>
      </c>
      <c r="F207" s="48">
        <f t="shared" si="15"/>
        <v>0.6</v>
      </c>
      <c r="G207" s="3">
        <f t="shared" si="13"/>
        <v>0.6</v>
      </c>
      <c r="H207" s="2">
        <f t="shared" si="14"/>
        <v>0.72</v>
      </c>
    </row>
    <row r="208" spans="1:8" ht="13.5" customHeight="1">
      <c r="A208" s="11" t="s">
        <v>1030</v>
      </c>
      <c r="B208" s="47">
        <v>43</v>
      </c>
      <c r="C208" s="12" t="s">
        <v>1390</v>
      </c>
      <c r="D208" s="13"/>
      <c r="E208" s="14">
        <v>0.8</v>
      </c>
      <c r="F208" s="48">
        <f t="shared" si="15"/>
        <v>0.8</v>
      </c>
      <c r="G208" s="3">
        <f t="shared" si="13"/>
        <v>0.8</v>
      </c>
      <c r="H208" s="2">
        <f t="shared" si="14"/>
        <v>0.96</v>
      </c>
    </row>
    <row r="209" spans="1:8" ht="13.5" customHeight="1">
      <c r="A209" s="11" t="s">
        <v>1031</v>
      </c>
      <c r="B209" s="47">
        <v>43</v>
      </c>
      <c r="C209" s="12" t="s">
        <v>1390</v>
      </c>
      <c r="D209" s="13"/>
      <c r="E209" s="14">
        <v>0.7</v>
      </c>
      <c r="F209" s="48">
        <f t="shared" si="15"/>
        <v>0.7</v>
      </c>
      <c r="G209" s="3">
        <f t="shared" si="13"/>
        <v>0.7</v>
      </c>
      <c r="H209" s="2">
        <f t="shared" si="14"/>
        <v>0.84</v>
      </c>
    </row>
    <row r="210" spans="1:8" ht="13.5" customHeight="1">
      <c r="A210" s="11" t="s">
        <v>1033</v>
      </c>
      <c r="B210" s="47">
        <v>43</v>
      </c>
      <c r="C210" s="12" t="s">
        <v>2366</v>
      </c>
      <c r="D210" s="13"/>
      <c r="E210" s="14">
        <v>0.6</v>
      </c>
      <c r="F210" s="48">
        <f t="shared" si="15"/>
        <v>0.6</v>
      </c>
      <c r="G210" s="3">
        <f t="shared" si="13"/>
        <v>0.6</v>
      </c>
      <c r="H210" s="2">
        <f t="shared" si="14"/>
        <v>0.72</v>
      </c>
    </row>
    <row r="211" spans="1:8" ht="13.5" customHeight="1">
      <c r="A211" s="11" t="s">
        <v>1034</v>
      </c>
      <c r="B211" s="47">
        <v>43</v>
      </c>
      <c r="C211" s="12" t="s">
        <v>1392</v>
      </c>
      <c r="D211" s="13"/>
      <c r="E211" s="14">
        <v>1.6</v>
      </c>
      <c r="F211" s="48">
        <f t="shared" si="15"/>
        <v>1.6</v>
      </c>
      <c r="G211" s="3">
        <f t="shared" si="13"/>
        <v>1.6</v>
      </c>
      <c r="H211" s="2">
        <f t="shared" si="14"/>
        <v>1.92</v>
      </c>
    </row>
    <row r="212" spans="1:8" ht="13.5" customHeight="1" thickBot="1">
      <c r="A212" s="11" t="s">
        <v>1391</v>
      </c>
      <c r="B212" s="47">
        <v>43</v>
      </c>
      <c r="C212" s="89" t="s">
        <v>1393</v>
      </c>
      <c r="D212" s="13"/>
      <c r="E212" s="14">
        <v>0.6</v>
      </c>
      <c r="F212" s="48">
        <f t="shared" si="15"/>
        <v>0.6</v>
      </c>
      <c r="G212" s="3">
        <f t="shared" si="13"/>
        <v>0.6</v>
      </c>
      <c r="H212" s="2">
        <f t="shared" si="14"/>
        <v>0.72</v>
      </c>
    </row>
    <row r="213" spans="1:7" s="1" customFormat="1" ht="13.5" customHeight="1" thickBot="1">
      <c r="A213" s="6"/>
      <c r="B213" s="7"/>
      <c r="C213" s="90" t="s">
        <v>1394</v>
      </c>
      <c r="D213" s="24"/>
      <c r="E213" s="25"/>
      <c r="F213" s="25"/>
      <c r="G213" s="8"/>
    </row>
    <row r="214" spans="1:8" ht="13.5" customHeight="1">
      <c r="A214" s="11">
        <v>1971</v>
      </c>
      <c r="B214" s="47">
        <v>44</v>
      </c>
      <c r="C214" s="12" t="s">
        <v>1398</v>
      </c>
      <c r="D214" s="13" t="s">
        <v>161</v>
      </c>
      <c r="E214" s="14">
        <v>0.9</v>
      </c>
      <c r="F214" s="48">
        <f t="shared" si="15"/>
        <v>0.9</v>
      </c>
      <c r="G214" s="3">
        <f t="shared" si="13"/>
        <v>0.9</v>
      </c>
      <c r="H214" s="2">
        <f t="shared" si="14"/>
        <v>1.08</v>
      </c>
    </row>
    <row r="215" spans="1:8" ht="13.5" customHeight="1">
      <c r="A215" s="11" t="s">
        <v>11</v>
      </c>
      <c r="B215" s="47">
        <v>44</v>
      </c>
      <c r="C215" s="12" t="s">
        <v>1397</v>
      </c>
      <c r="D215" s="13" t="s">
        <v>979</v>
      </c>
      <c r="E215" s="14">
        <v>2.5</v>
      </c>
      <c r="F215" s="48">
        <f t="shared" si="15"/>
        <v>2.5</v>
      </c>
      <c r="G215" s="3">
        <f t="shared" si="13"/>
        <v>2.5</v>
      </c>
      <c r="H215" s="2">
        <f t="shared" si="14"/>
        <v>3</v>
      </c>
    </row>
    <row r="216" spans="1:8" ht="13.5" customHeight="1">
      <c r="A216" s="11">
        <v>1908</v>
      </c>
      <c r="B216" s="47">
        <v>44</v>
      </c>
      <c r="C216" s="12" t="s">
        <v>1396</v>
      </c>
      <c r="D216" s="13" t="s">
        <v>135</v>
      </c>
      <c r="E216" s="14">
        <v>1.1</v>
      </c>
      <c r="F216" s="48">
        <f t="shared" si="15"/>
        <v>1.1</v>
      </c>
      <c r="G216" s="3">
        <f t="shared" si="13"/>
        <v>1.1</v>
      </c>
      <c r="H216" s="2">
        <f t="shared" si="14"/>
        <v>1.32</v>
      </c>
    </row>
    <row r="217" spans="1:8" ht="13.5" customHeight="1">
      <c r="A217" s="11">
        <v>2034</v>
      </c>
      <c r="B217" s="47">
        <v>44</v>
      </c>
      <c r="C217" s="12" t="s">
        <v>1400</v>
      </c>
      <c r="D217" s="13" t="s">
        <v>1402</v>
      </c>
      <c r="E217" s="14">
        <v>1</v>
      </c>
      <c r="F217" s="48">
        <f t="shared" si="15"/>
        <v>1</v>
      </c>
      <c r="G217" s="3">
        <f t="shared" si="13"/>
        <v>1</v>
      </c>
      <c r="H217" s="2">
        <f t="shared" si="14"/>
        <v>1.2</v>
      </c>
    </row>
    <row r="218" spans="1:8" ht="13.5" customHeight="1">
      <c r="A218" s="11">
        <v>2074</v>
      </c>
      <c r="B218" s="47">
        <v>44</v>
      </c>
      <c r="C218" s="12" t="s">
        <v>1399</v>
      </c>
      <c r="D218" s="13" t="s">
        <v>1401</v>
      </c>
      <c r="E218" s="14">
        <v>0.68</v>
      </c>
      <c r="F218" s="48">
        <f t="shared" si="15"/>
        <v>0.68</v>
      </c>
      <c r="G218" s="3">
        <f t="shared" si="13"/>
        <v>0.68</v>
      </c>
      <c r="H218" s="2">
        <f t="shared" si="14"/>
        <v>0.8160000000000001</v>
      </c>
    </row>
    <row r="219" spans="1:8" ht="13.5" customHeight="1">
      <c r="A219" s="11" t="s">
        <v>1395</v>
      </c>
      <c r="B219" s="47">
        <v>44</v>
      </c>
      <c r="C219" s="12" t="s">
        <v>1416</v>
      </c>
      <c r="D219" s="13" t="s">
        <v>1403</v>
      </c>
      <c r="E219" s="14">
        <v>2.28</v>
      </c>
      <c r="F219" s="48">
        <f t="shared" si="15"/>
        <v>2.28</v>
      </c>
      <c r="G219" s="3">
        <f t="shared" si="13"/>
        <v>2.28</v>
      </c>
      <c r="H219" s="2">
        <f t="shared" si="14"/>
        <v>2.7359999999999998</v>
      </c>
    </row>
    <row r="220" spans="1:8" ht="13.5" customHeight="1">
      <c r="A220" s="11">
        <v>1969</v>
      </c>
      <c r="B220" s="47">
        <v>45</v>
      </c>
      <c r="C220" s="12" t="s">
        <v>1404</v>
      </c>
      <c r="D220" s="13" t="s">
        <v>97</v>
      </c>
      <c r="E220" s="14">
        <v>0.9</v>
      </c>
      <c r="F220" s="48">
        <f t="shared" si="15"/>
        <v>0.9</v>
      </c>
      <c r="G220" s="3">
        <f t="shared" si="13"/>
        <v>0.9</v>
      </c>
      <c r="H220" s="2">
        <f t="shared" si="14"/>
        <v>1.08</v>
      </c>
    </row>
    <row r="221" spans="1:8" ht="13.5" customHeight="1">
      <c r="A221" s="11" t="s">
        <v>1035</v>
      </c>
      <c r="B221" s="47">
        <v>45</v>
      </c>
      <c r="C221" s="12" t="s">
        <v>1415</v>
      </c>
      <c r="D221" s="13" t="s">
        <v>1407</v>
      </c>
      <c r="E221" s="14">
        <v>2.5</v>
      </c>
      <c r="F221" s="48">
        <f t="shared" si="15"/>
        <v>2.5</v>
      </c>
      <c r="G221" s="3">
        <f t="shared" si="13"/>
        <v>2.5</v>
      </c>
      <c r="H221" s="2">
        <f t="shared" si="14"/>
        <v>3</v>
      </c>
    </row>
    <row r="222" spans="1:8" ht="13.5" customHeight="1">
      <c r="A222" s="11">
        <v>1970</v>
      </c>
      <c r="B222" s="47">
        <v>45</v>
      </c>
      <c r="C222" s="12" t="s">
        <v>1405</v>
      </c>
      <c r="D222" s="13" t="s">
        <v>162</v>
      </c>
      <c r="E222" s="14">
        <v>0.9</v>
      </c>
      <c r="F222" s="48">
        <f t="shared" si="15"/>
        <v>0.9</v>
      </c>
      <c r="G222" s="3">
        <f t="shared" si="13"/>
        <v>0.9</v>
      </c>
      <c r="H222" s="2">
        <f t="shared" si="14"/>
        <v>1.08</v>
      </c>
    </row>
    <row r="223" spans="1:8" ht="13.5" customHeight="1">
      <c r="A223" s="11" t="s">
        <v>1036</v>
      </c>
      <c r="B223" s="47">
        <v>45</v>
      </c>
      <c r="C223" s="12" t="s">
        <v>1406</v>
      </c>
      <c r="D223" s="13" t="s">
        <v>207</v>
      </c>
      <c r="E223" s="14">
        <v>2.5</v>
      </c>
      <c r="F223" s="48">
        <f t="shared" si="15"/>
        <v>2.5</v>
      </c>
      <c r="G223" s="3">
        <f t="shared" si="13"/>
        <v>2.5</v>
      </c>
      <c r="H223" s="2">
        <f t="shared" si="14"/>
        <v>3</v>
      </c>
    </row>
    <row r="224" spans="1:8" ht="13.5" customHeight="1">
      <c r="A224" s="11">
        <v>1967</v>
      </c>
      <c r="B224" s="47">
        <v>46</v>
      </c>
      <c r="C224" s="12" t="s">
        <v>1408</v>
      </c>
      <c r="D224" s="13" t="s">
        <v>108</v>
      </c>
      <c r="E224" s="14">
        <v>0.6</v>
      </c>
      <c r="F224" s="48">
        <f t="shared" si="15"/>
        <v>0.6</v>
      </c>
      <c r="G224" s="3">
        <f t="shared" si="13"/>
        <v>0.6</v>
      </c>
      <c r="H224" s="2">
        <f t="shared" si="14"/>
        <v>0.72</v>
      </c>
    </row>
    <row r="225" spans="1:8" ht="13.5" customHeight="1">
      <c r="A225" s="11">
        <v>1953</v>
      </c>
      <c r="B225" s="47">
        <v>46</v>
      </c>
      <c r="C225" s="12" t="s">
        <v>1413</v>
      </c>
      <c r="D225" s="13" t="s">
        <v>109</v>
      </c>
      <c r="E225" s="14">
        <v>1.6</v>
      </c>
      <c r="F225" s="48">
        <f t="shared" si="15"/>
        <v>1.6</v>
      </c>
      <c r="G225" s="3">
        <f t="shared" si="13"/>
        <v>1.6</v>
      </c>
      <c r="H225" s="2">
        <f t="shared" si="14"/>
        <v>1.92</v>
      </c>
    </row>
    <row r="226" spans="1:8" ht="13.5" customHeight="1">
      <c r="A226" s="11">
        <v>1973</v>
      </c>
      <c r="B226" s="47">
        <v>46</v>
      </c>
      <c r="C226" s="12" t="s">
        <v>1417</v>
      </c>
      <c r="D226" s="13" t="s">
        <v>110</v>
      </c>
      <c r="E226" s="14">
        <v>0.8</v>
      </c>
      <c r="F226" s="48">
        <f t="shared" si="15"/>
        <v>0.8</v>
      </c>
      <c r="G226" s="3">
        <f t="shared" si="13"/>
        <v>0.8</v>
      </c>
      <c r="H226" s="2">
        <f t="shared" si="14"/>
        <v>0.96</v>
      </c>
    </row>
    <row r="227" spans="1:8" ht="13.5" customHeight="1">
      <c r="A227" s="11" t="s">
        <v>1410</v>
      </c>
      <c r="B227" s="47">
        <v>47</v>
      </c>
      <c r="C227" s="12" t="s">
        <v>1411</v>
      </c>
      <c r="D227" s="13" t="s">
        <v>107</v>
      </c>
      <c r="E227" s="14">
        <v>3</v>
      </c>
      <c r="F227" s="48">
        <f t="shared" si="15"/>
        <v>3</v>
      </c>
      <c r="G227" s="3">
        <f t="shared" si="13"/>
        <v>3</v>
      </c>
      <c r="H227" s="2">
        <f t="shared" si="14"/>
        <v>3.5999999999999996</v>
      </c>
    </row>
    <row r="228" spans="1:8" ht="13.5" customHeight="1">
      <c r="A228" s="11" t="s">
        <v>848</v>
      </c>
      <c r="B228" s="47">
        <v>47</v>
      </c>
      <c r="C228" s="12" t="s">
        <v>1396</v>
      </c>
      <c r="D228" s="13" t="s">
        <v>107</v>
      </c>
      <c r="E228" s="14">
        <v>3</v>
      </c>
      <c r="F228" s="48">
        <f t="shared" si="15"/>
        <v>3</v>
      </c>
      <c r="G228" s="3">
        <f t="shared" si="13"/>
        <v>3</v>
      </c>
      <c r="H228" s="2">
        <f t="shared" si="14"/>
        <v>3.5999999999999996</v>
      </c>
    </row>
    <row r="229" spans="1:8" ht="13.5" customHeight="1">
      <c r="A229" s="11">
        <v>1996</v>
      </c>
      <c r="B229" s="47">
        <v>47</v>
      </c>
      <c r="C229" s="12" t="s">
        <v>1409</v>
      </c>
      <c r="D229" s="13" t="s">
        <v>95</v>
      </c>
      <c r="E229" s="14">
        <v>0.9</v>
      </c>
      <c r="F229" s="48">
        <f t="shared" si="15"/>
        <v>0.9</v>
      </c>
      <c r="G229" s="3">
        <f t="shared" si="13"/>
        <v>0.9</v>
      </c>
      <c r="H229" s="2">
        <f t="shared" si="14"/>
        <v>1.08</v>
      </c>
    </row>
    <row r="230" spans="1:8" ht="13.5" customHeight="1">
      <c r="A230" s="11" t="s">
        <v>205</v>
      </c>
      <c r="B230" s="47">
        <v>47</v>
      </c>
      <c r="C230" s="12" t="s">
        <v>1414</v>
      </c>
      <c r="D230" s="13" t="s">
        <v>206</v>
      </c>
      <c r="E230" s="14">
        <v>2.5</v>
      </c>
      <c r="F230" s="48">
        <f t="shared" si="15"/>
        <v>2.5</v>
      </c>
      <c r="G230" s="3">
        <f t="shared" si="13"/>
        <v>2.5</v>
      </c>
      <c r="H230" s="2">
        <f t="shared" si="14"/>
        <v>3</v>
      </c>
    </row>
    <row r="231" spans="1:8" ht="13.5" customHeight="1">
      <c r="A231" s="11">
        <v>1904</v>
      </c>
      <c r="B231" s="47">
        <v>47</v>
      </c>
      <c r="C231" s="12" t="s">
        <v>1412</v>
      </c>
      <c r="D231" s="13" t="s">
        <v>96</v>
      </c>
      <c r="E231" s="14">
        <v>0.8</v>
      </c>
      <c r="F231" s="48">
        <f t="shared" si="15"/>
        <v>0.8</v>
      </c>
      <c r="G231" s="3">
        <f t="shared" si="13"/>
        <v>0.8</v>
      </c>
      <c r="H231" s="2">
        <f t="shared" si="14"/>
        <v>0.96</v>
      </c>
    </row>
    <row r="232" spans="1:8" ht="13.5" customHeight="1">
      <c r="A232" s="11">
        <v>2056</v>
      </c>
      <c r="B232" s="47">
        <v>48</v>
      </c>
      <c r="C232" s="12" t="s">
        <v>1420</v>
      </c>
      <c r="D232" s="13" t="s">
        <v>1418</v>
      </c>
      <c r="E232" s="14">
        <v>1.1</v>
      </c>
      <c r="F232" s="48">
        <f t="shared" si="15"/>
        <v>1.1</v>
      </c>
      <c r="G232" s="3">
        <f t="shared" si="13"/>
        <v>1.1</v>
      </c>
      <c r="H232" s="2">
        <f t="shared" si="14"/>
        <v>1.32</v>
      </c>
    </row>
    <row r="233" spans="1:8" ht="13.5" customHeight="1">
      <c r="A233" s="11">
        <v>2012</v>
      </c>
      <c r="B233" s="47">
        <v>48</v>
      </c>
      <c r="C233" s="12" t="s">
        <v>1421</v>
      </c>
      <c r="D233" s="13" t="s">
        <v>208</v>
      </c>
      <c r="E233" s="14">
        <v>2.2</v>
      </c>
      <c r="F233" s="48">
        <f t="shared" si="15"/>
        <v>2.2</v>
      </c>
      <c r="G233" s="3">
        <f t="shared" si="13"/>
        <v>2.2</v>
      </c>
      <c r="H233" s="2">
        <f t="shared" si="14"/>
        <v>2.64</v>
      </c>
    </row>
    <row r="234" spans="1:8" ht="13.5" customHeight="1">
      <c r="A234" s="11" t="s">
        <v>12</v>
      </c>
      <c r="B234" s="47">
        <v>48</v>
      </c>
      <c r="C234" s="12" t="s">
        <v>1422</v>
      </c>
      <c r="D234" s="13" t="s">
        <v>1423</v>
      </c>
      <c r="E234" s="14">
        <v>3.8</v>
      </c>
      <c r="F234" s="48">
        <f t="shared" si="15"/>
        <v>3.8</v>
      </c>
      <c r="G234" s="3">
        <f t="shared" si="13"/>
        <v>3.8</v>
      </c>
      <c r="H234" s="2">
        <f t="shared" si="14"/>
        <v>4.56</v>
      </c>
    </row>
    <row r="235" spans="1:8" ht="13.5" customHeight="1">
      <c r="A235" s="11">
        <v>2077</v>
      </c>
      <c r="B235" s="47">
        <v>49</v>
      </c>
      <c r="C235" s="12" t="s">
        <v>1427</v>
      </c>
      <c r="D235" s="13" t="s">
        <v>1424</v>
      </c>
      <c r="E235" s="14">
        <v>2.5</v>
      </c>
      <c r="F235" s="48">
        <f t="shared" si="15"/>
        <v>2.5</v>
      </c>
      <c r="G235" s="3">
        <f t="shared" si="13"/>
        <v>2.5</v>
      </c>
      <c r="H235" s="2">
        <f t="shared" si="14"/>
        <v>3</v>
      </c>
    </row>
    <row r="236" spans="1:8" ht="13.5" customHeight="1">
      <c r="A236" s="64">
        <v>1910</v>
      </c>
      <c r="B236" s="47">
        <v>49</v>
      </c>
      <c r="C236" s="12" t="s">
        <v>1428</v>
      </c>
      <c r="D236" s="13" t="s">
        <v>2400</v>
      </c>
      <c r="E236" s="86" t="s">
        <v>86</v>
      </c>
      <c r="F236" s="47" t="e">
        <f>VLOOKUP(A236,#REF!,6,FALSE)</f>
        <v>#REF!</v>
      </c>
      <c r="G236" s="3" t="s">
        <v>86</v>
      </c>
      <c r="H236" s="97">
        <v>0.48</v>
      </c>
    </row>
    <row r="237" spans="1:8" ht="13.5" customHeight="1">
      <c r="A237" s="11">
        <v>2076</v>
      </c>
      <c r="B237" s="47">
        <v>49</v>
      </c>
      <c r="C237" s="12" t="s">
        <v>1427</v>
      </c>
      <c r="D237" s="13" t="s">
        <v>1425</v>
      </c>
      <c r="E237" s="14">
        <v>3</v>
      </c>
      <c r="F237" s="48">
        <f aca="true" t="shared" si="16" ref="F237:F304">SUM(E237*(1-$F$3/100))</f>
        <v>3</v>
      </c>
      <c r="G237" s="3">
        <f t="shared" si="13"/>
        <v>3</v>
      </c>
      <c r="H237" s="2">
        <f t="shared" si="14"/>
        <v>3.5999999999999996</v>
      </c>
    </row>
    <row r="238" spans="1:8" ht="13.5" customHeight="1">
      <c r="A238" s="11">
        <v>2044</v>
      </c>
      <c r="B238" s="47">
        <v>49</v>
      </c>
      <c r="C238" s="12" t="s">
        <v>1419</v>
      </c>
      <c r="D238" s="13" t="s">
        <v>847</v>
      </c>
      <c r="E238" s="14">
        <v>0.9</v>
      </c>
      <c r="F238" s="48">
        <f t="shared" si="16"/>
        <v>0.9</v>
      </c>
      <c r="G238" s="3">
        <f t="shared" si="13"/>
        <v>0.9</v>
      </c>
      <c r="H238" s="2">
        <f t="shared" si="14"/>
        <v>1.08</v>
      </c>
    </row>
    <row r="239" spans="1:8" ht="13.5" customHeight="1">
      <c r="A239" s="11">
        <v>2058</v>
      </c>
      <c r="B239" s="47">
        <v>49</v>
      </c>
      <c r="C239" s="12" t="s">
        <v>1396</v>
      </c>
      <c r="D239" s="13" t="s">
        <v>1426</v>
      </c>
      <c r="E239" s="14">
        <v>0.8</v>
      </c>
      <c r="F239" s="48">
        <f t="shared" si="16"/>
        <v>0.8</v>
      </c>
      <c r="G239" s="3">
        <f t="shared" si="13"/>
        <v>0.8</v>
      </c>
      <c r="H239" s="2">
        <f t="shared" si="14"/>
        <v>0.96</v>
      </c>
    </row>
    <row r="240" spans="1:8" ht="13.5" customHeight="1">
      <c r="A240" s="11" t="s">
        <v>1433</v>
      </c>
      <c r="B240" s="47">
        <v>50</v>
      </c>
      <c r="C240" s="12" t="s">
        <v>1429</v>
      </c>
      <c r="D240" s="13" t="s">
        <v>1430</v>
      </c>
      <c r="E240" s="14">
        <v>2.4</v>
      </c>
      <c r="F240" s="48">
        <f t="shared" si="16"/>
        <v>2.4</v>
      </c>
      <c r="G240" s="3">
        <f t="shared" si="13"/>
        <v>2.4</v>
      </c>
      <c r="H240" s="2">
        <f t="shared" si="14"/>
        <v>2.88</v>
      </c>
    </row>
    <row r="241" spans="1:8" ht="13.5" customHeight="1">
      <c r="A241" s="11">
        <v>2075</v>
      </c>
      <c r="B241" s="47">
        <v>50</v>
      </c>
      <c r="C241" s="12" t="s">
        <v>1437</v>
      </c>
      <c r="D241" s="13" t="s">
        <v>1431</v>
      </c>
      <c r="E241" s="14">
        <v>1.6</v>
      </c>
      <c r="F241" s="48">
        <f t="shared" si="16"/>
        <v>1.6</v>
      </c>
      <c r="G241" s="3">
        <f t="shared" si="13"/>
        <v>1.6</v>
      </c>
      <c r="H241" s="2">
        <f t="shared" si="14"/>
        <v>1.92</v>
      </c>
    </row>
    <row r="242" spans="1:8" ht="13.5" customHeight="1">
      <c r="A242" s="11" t="s">
        <v>1037</v>
      </c>
      <c r="B242" s="47">
        <v>50</v>
      </c>
      <c r="C242" s="12" t="s">
        <v>1437</v>
      </c>
      <c r="D242" s="13" t="s">
        <v>227</v>
      </c>
      <c r="E242" s="14">
        <v>1.15</v>
      </c>
      <c r="F242" s="48">
        <f t="shared" si="16"/>
        <v>1.15</v>
      </c>
      <c r="G242" s="3">
        <f t="shared" si="13"/>
        <v>1.15</v>
      </c>
      <c r="H242" s="2">
        <f t="shared" si="14"/>
        <v>1.38</v>
      </c>
    </row>
    <row r="243" spans="1:8" ht="13.5" customHeight="1">
      <c r="A243" s="11" t="s">
        <v>1038</v>
      </c>
      <c r="B243" s="47">
        <v>50</v>
      </c>
      <c r="C243" s="12" t="s">
        <v>1438</v>
      </c>
      <c r="D243" s="13" t="s">
        <v>1432</v>
      </c>
      <c r="E243" s="14">
        <v>1.2</v>
      </c>
      <c r="F243" s="48">
        <f t="shared" si="16"/>
        <v>1.2</v>
      </c>
      <c r="G243" s="3">
        <f t="shared" si="13"/>
        <v>1.2</v>
      </c>
      <c r="H243" s="2">
        <f t="shared" si="14"/>
        <v>1.44</v>
      </c>
    </row>
    <row r="244" spans="1:8" ht="13.5" customHeight="1">
      <c r="A244" s="11" t="s">
        <v>1435</v>
      </c>
      <c r="B244" s="47">
        <v>50</v>
      </c>
      <c r="C244" s="12" t="s">
        <v>1436</v>
      </c>
      <c r="D244" s="13" t="s">
        <v>1434</v>
      </c>
      <c r="E244" s="14">
        <v>2.8</v>
      </c>
      <c r="F244" s="48">
        <f t="shared" si="16"/>
        <v>2.8</v>
      </c>
      <c r="G244" s="3">
        <f t="shared" si="13"/>
        <v>2.8</v>
      </c>
      <c r="H244" s="2">
        <f t="shared" si="14"/>
        <v>3.36</v>
      </c>
    </row>
    <row r="245" spans="1:8" ht="13.5" customHeight="1">
      <c r="A245" s="11" t="s">
        <v>117</v>
      </c>
      <c r="B245" s="47">
        <v>51</v>
      </c>
      <c r="C245" s="12" t="s">
        <v>1439</v>
      </c>
      <c r="D245" s="13" t="s">
        <v>227</v>
      </c>
      <c r="E245" s="14">
        <v>0.8</v>
      </c>
      <c r="F245" s="48">
        <f t="shared" si="16"/>
        <v>0.8</v>
      </c>
      <c r="G245" s="3">
        <f t="shared" si="13"/>
        <v>0.8</v>
      </c>
      <c r="H245" s="2">
        <f t="shared" si="14"/>
        <v>0.96</v>
      </c>
    </row>
    <row r="246" spans="1:8" ht="13.5" customHeight="1">
      <c r="A246" s="11" t="s">
        <v>228</v>
      </c>
      <c r="B246" s="47">
        <v>51</v>
      </c>
      <c r="C246" s="12" t="s">
        <v>1440</v>
      </c>
      <c r="D246" s="13" t="s">
        <v>300</v>
      </c>
      <c r="E246" s="14">
        <v>1.3</v>
      </c>
      <c r="F246" s="48">
        <f t="shared" si="16"/>
        <v>1.3</v>
      </c>
      <c r="G246" s="3">
        <f t="shared" si="13"/>
        <v>1.3</v>
      </c>
      <c r="H246" s="2">
        <f t="shared" si="14"/>
        <v>1.56</v>
      </c>
    </row>
    <row r="247" spans="1:8" ht="13.5" customHeight="1">
      <c r="A247" s="11" t="s">
        <v>301</v>
      </c>
      <c r="B247" s="47">
        <v>51</v>
      </c>
      <c r="C247" s="12" t="s">
        <v>1441</v>
      </c>
      <c r="D247" s="13" t="s">
        <v>302</v>
      </c>
      <c r="E247" s="14">
        <v>1</v>
      </c>
      <c r="F247" s="48">
        <f t="shared" si="16"/>
        <v>1</v>
      </c>
      <c r="G247" s="3">
        <f t="shared" si="13"/>
        <v>1</v>
      </c>
      <c r="H247" s="2">
        <f t="shared" si="14"/>
        <v>1.2</v>
      </c>
    </row>
    <row r="248" spans="1:8" ht="13.5" customHeight="1" thickBot="1">
      <c r="A248" s="11" t="s">
        <v>477</v>
      </c>
      <c r="B248" s="47">
        <v>52</v>
      </c>
      <c r="C248" s="12" t="s">
        <v>1442</v>
      </c>
      <c r="D248" s="13" t="s">
        <v>849</v>
      </c>
      <c r="E248" s="14">
        <v>1.46</v>
      </c>
      <c r="F248" s="48">
        <f t="shared" si="16"/>
        <v>1.46</v>
      </c>
      <c r="G248" s="3">
        <f t="shared" si="13"/>
        <v>1.46</v>
      </c>
      <c r="H248" s="2">
        <f t="shared" si="14"/>
        <v>1.752</v>
      </c>
    </row>
    <row r="249" spans="1:8" s="1" customFormat="1" ht="13.5" customHeight="1">
      <c r="A249" s="49"/>
      <c r="B249" s="50"/>
      <c r="C249" s="51" t="s">
        <v>969</v>
      </c>
      <c r="D249" s="52"/>
      <c r="E249" s="53" t="s">
        <v>179</v>
      </c>
      <c r="F249" s="53" t="s">
        <v>179</v>
      </c>
      <c r="G249" s="53"/>
      <c r="H249" s="53" t="s">
        <v>179</v>
      </c>
    </row>
    <row r="250" spans="1:8" s="1" customFormat="1" ht="13.5" customHeight="1">
      <c r="A250" s="54"/>
      <c r="B250" s="55"/>
      <c r="C250" s="56" t="s">
        <v>2401</v>
      </c>
      <c r="D250" s="57" t="s">
        <v>66</v>
      </c>
      <c r="E250" s="58" t="s">
        <v>155</v>
      </c>
      <c r="F250" s="58" t="s">
        <v>155</v>
      </c>
      <c r="G250" s="58"/>
      <c r="H250" s="58" t="s">
        <v>155</v>
      </c>
    </row>
    <row r="251" spans="1:8" s="1" customFormat="1" ht="13.5" customHeight="1" thickBot="1">
      <c r="A251" s="59" t="s">
        <v>2451</v>
      </c>
      <c r="B251" s="60" t="s">
        <v>181</v>
      </c>
      <c r="C251" s="61">
        <v>42644</v>
      </c>
      <c r="D251" s="62" t="s">
        <v>2403</v>
      </c>
      <c r="E251" s="63" t="s">
        <v>182</v>
      </c>
      <c r="F251" s="63" t="s">
        <v>182</v>
      </c>
      <c r="G251" s="63"/>
      <c r="H251" s="63" t="s">
        <v>2404</v>
      </c>
    </row>
    <row r="252" spans="1:8" ht="13.5" customHeight="1">
      <c r="A252" s="11" t="s">
        <v>478</v>
      </c>
      <c r="B252" s="47">
        <v>52</v>
      </c>
      <c r="C252" s="12" t="s">
        <v>479</v>
      </c>
      <c r="D252" s="13" t="s">
        <v>849</v>
      </c>
      <c r="E252" s="14">
        <v>1.3</v>
      </c>
      <c r="F252" s="48">
        <f t="shared" si="16"/>
        <v>1.3</v>
      </c>
      <c r="G252" s="3">
        <f aca="true" t="shared" si="17" ref="G252:G310">SUM(F252*(1-$G$3/100))</f>
        <v>1.3</v>
      </c>
      <c r="H252" s="2">
        <f aca="true" t="shared" si="18" ref="H252:H310">SUM(G252*1.2)</f>
        <v>1.56</v>
      </c>
    </row>
    <row r="253" spans="1:8" ht="13.5" customHeight="1">
      <c r="A253" s="11" t="s">
        <v>480</v>
      </c>
      <c r="B253" s="47">
        <v>52</v>
      </c>
      <c r="C253" s="12" t="s">
        <v>1443</v>
      </c>
      <c r="D253" s="13" t="s">
        <v>850</v>
      </c>
      <c r="E253" s="14">
        <v>1.1</v>
      </c>
      <c r="F253" s="48">
        <f t="shared" si="16"/>
        <v>1.1</v>
      </c>
      <c r="G253" s="3">
        <f t="shared" si="17"/>
        <v>1.1</v>
      </c>
      <c r="H253" s="2">
        <f t="shared" si="18"/>
        <v>1.32</v>
      </c>
    </row>
    <row r="254" spans="1:8" ht="13.5" customHeight="1">
      <c r="A254" s="11">
        <v>2035</v>
      </c>
      <c r="B254" s="47">
        <v>53</v>
      </c>
      <c r="C254" s="12" t="s">
        <v>476</v>
      </c>
      <c r="D254" s="13" t="s">
        <v>1445</v>
      </c>
      <c r="E254" s="14">
        <v>3.2</v>
      </c>
      <c r="F254" s="48">
        <f t="shared" si="16"/>
        <v>3.2</v>
      </c>
      <c r="G254" s="3">
        <f t="shared" si="17"/>
        <v>3.2</v>
      </c>
      <c r="H254" s="2">
        <f t="shared" si="18"/>
        <v>3.84</v>
      </c>
    </row>
    <row r="255" spans="1:8" ht="13.5" customHeight="1">
      <c r="A255" s="11" t="s">
        <v>475</v>
      </c>
      <c r="B255" s="47">
        <v>53</v>
      </c>
      <c r="C255" s="12" t="s">
        <v>1444</v>
      </c>
      <c r="D255" s="13" t="s">
        <v>1446</v>
      </c>
      <c r="E255" s="14">
        <v>3</v>
      </c>
      <c r="F255" s="48">
        <f t="shared" si="16"/>
        <v>3</v>
      </c>
      <c r="G255" s="3">
        <f t="shared" si="17"/>
        <v>3</v>
      </c>
      <c r="H255" s="2">
        <f t="shared" si="18"/>
        <v>3.5999999999999996</v>
      </c>
    </row>
    <row r="256" spans="1:8" ht="13.5" customHeight="1">
      <c r="A256" s="11">
        <v>108</v>
      </c>
      <c r="B256" s="47">
        <v>54</v>
      </c>
      <c r="C256" s="12" t="s">
        <v>877</v>
      </c>
      <c r="D256" s="13" t="s">
        <v>876</v>
      </c>
      <c r="E256" s="14">
        <v>5.9</v>
      </c>
      <c r="F256" s="48">
        <f t="shared" si="16"/>
        <v>5.9</v>
      </c>
      <c r="G256" s="3">
        <f t="shared" si="17"/>
        <v>5.9</v>
      </c>
      <c r="H256" s="2">
        <f t="shared" si="18"/>
        <v>7.08</v>
      </c>
    </row>
    <row r="257" spans="1:8" ht="13.5" customHeight="1">
      <c r="A257" s="11">
        <v>106</v>
      </c>
      <c r="B257" s="47">
        <v>54</v>
      </c>
      <c r="C257" s="12" t="s">
        <v>1447</v>
      </c>
      <c r="D257" s="13" t="s">
        <v>90</v>
      </c>
      <c r="E257" s="14">
        <v>5.4</v>
      </c>
      <c r="F257" s="48">
        <f t="shared" si="16"/>
        <v>5.4</v>
      </c>
      <c r="G257" s="3">
        <f t="shared" si="17"/>
        <v>5.4</v>
      </c>
      <c r="H257" s="2">
        <f t="shared" si="18"/>
        <v>6.48</v>
      </c>
    </row>
    <row r="258" spans="1:8" ht="13.5" customHeight="1" thickBot="1">
      <c r="A258" s="11" t="s">
        <v>645</v>
      </c>
      <c r="B258" s="47">
        <v>54</v>
      </c>
      <c r="C258" s="89" t="s">
        <v>1448</v>
      </c>
      <c r="D258" s="13" t="s">
        <v>1449</v>
      </c>
      <c r="E258" s="14">
        <v>7.4</v>
      </c>
      <c r="F258" s="48">
        <f t="shared" si="16"/>
        <v>7.4</v>
      </c>
      <c r="G258" s="3">
        <f t="shared" si="17"/>
        <v>7.4</v>
      </c>
      <c r="H258" s="2">
        <f t="shared" si="18"/>
        <v>8.88</v>
      </c>
    </row>
    <row r="259" spans="1:7" s="1" customFormat="1" ht="13.5" customHeight="1" thickBot="1">
      <c r="A259" s="6"/>
      <c r="B259" s="7"/>
      <c r="C259" s="90" t="s">
        <v>2412</v>
      </c>
      <c r="D259" s="24"/>
      <c r="E259" s="25"/>
      <c r="F259" s="25"/>
      <c r="G259" s="8"/>
    </row>
    <row r="260" spans="1:8" ht="13.5" customHeight="1">
      <c r="A260" s="11" t="s">
        <v>303</v>
      </c>
      <c r="B260" s="47">
        <v>55</v>
      </c>
      <c r="C260" s="12" t="s">
        <v>1450</v>
      </c>
      <c r="D260" s="13" t="s">
        <v>1455</v>
      </c>
      <c r="E260" s="14">
        <v>3.6</v>
      </c>
      <c r="F260" s="48">
        <f t="shared" si="16"/>
        <v>3.6</v>
      </c>
      <c r="G260" s="3">
        <f t="shared" si="17"/>
        <v>3.6</v>
      </c>
      <c r="H260" s="2">
        <f t="shared" si="18"/>
        <v>4.32</v>
      </c>
    </row>
    <row r="261" spans="1:8" ht="13.5" customHeight="1">
      <c r="A261" s="11" t="s">
        <v>116</v>
      </c>
      <c r="B261" s="47">
        <v>55</v>
      </c>
      <c r="C261" s="12" t="s">
        <v>1452</v>
      </c>
      <c r="D261" s="13" t="s">
        <v>1451</v>
      </c>
      <c r="E261" s="14">
        <v>3</v>
      </c>
      <c r="F261" s="48">
        <f t="shared" si="16"/>
        <v>3</v>
      </c>
      <c r="G261" s="3">
        <f t="shared" si="17"/>
        <v>3</v>
      </c>
      <c r="H261" s="2">
        <f t="shared" si="18"/>
        <v>3.5999999999999996</v>
      </c>
    </row>
    <row r="262" spans="1:8" ht="13.5" customHeight="1">
      <c r="A262" s="11" t="s">
        <v>1039</v>
      </c>
      <c r="B262" s="47">
        <v>55</v>
      </c>
      <c r="C262" s="12" t="s">
        <v>1453</v>
      </c>
      <c r="D262" s="13" t="s">
        <v>1454</v>
      </c>
      <c r="E262" s="14">
        <v>5.8</v>
      </c>
      <c r="F262" s="48">
        <f t="shared" si="16"/>
        <v>5.8</v>
      </c>
      <c r="G262" s="3">
        <f t="shared" si="17"/>
        <v>5.8</v>
      </c>
      <c r="H262" s="2">
        <f t="shared" si="18"/>
        <v>6.96</v>
      </c>
    </row>
    <row r="263" spans="1:8" ht="13.5" customHeight="1">
      <c r="A263" s="11" t="s">
        <v>1040</v>
      </c>
      <c r="B263" s="47">
        <v>55</v>
      </c>
      <c r="C263" s="12" t="s">
        <v>1453</v>
      </c>
      <c r="D263" s="13" t="s">
        <v>1454</v>
      </c>
      <c r="E263" s="14">
        <v>4.8</v>
      </c>
      <c r="F263" s="48">
        <f t="shared" si="16"/>
        <v>4.8</v>
      </c>
      <c r="G263" s="3">
        <f t="shared" si="17"/>
        <v>4.8</v>
      </c>
      <c r="H263" s="2">
        <f t="shared" si="18"/>
        <v>5.76</v>
      </c>
    </row>
    <row r="264" spans="1:8" ht="13.5" customHeight="1">
      <c r="A264" s="11" t="s">
        <v>225</v>
      </c>
      <c r="B264" s="47">
        <v>55</v>
      </c>
      <c r="C264" s="12" t="s">
        <v>915</v>
      </c>
      <c r="D264" s="13" t="s">
        <v>1456</v>
      </c>
      <c r="E264" s="14">
        <v>13.8</v>
      </c>
      <c r="F264" s="48">
        <f t="shared" si="16"/>
        <v>13.8</v>
      </c>
      <c r="G264" s="3">
        <f t="shared" si="17"/>
        <v>13.8</v>
      </c>
      <c r="H264" s="2">
        <f t="shared" si="18"/>
        <v>16.56</v>
      </c>
    </row>
    <row r="265" spans="1:8" ht="13.5" customHeight="1">
      <c r="A265" s="11" t="s">
        <v>226</v>
      </c>
      <c r="B265" s="47">
        <v>55</v>
      </c>
      <c r="C265" s="12" t="s">
        <v>916</v>
      </c>
      <c r="D265" s="13" t="s">
        <v>1456</v>
      </c>
      <c r="E265" s="14">
        <v>14.8</v>
      </c>
      <c r="F265" s="48">
        <f t="shared" si="16"/>
        <v>14.8</v>
      </c>
      <c r="G265" s="3">
        <f t="shared" si="17"/>
        <v>14.8</v>
      </c>
      <c r="H265" s="2">
        <f t="shared" si="18"/>
        <v>17.76</v>
      </c>
    </row>
    <row r="266" spans="1:8" ht="13.5" customHeight="1">
      <c r="A266" s="11">
        <v>2045</v>
      </c>
      <c r="B266" s="47">
        <v>56</v>
      </c>
      <c r="C266" s="12" t="s">
        <v>1457</v>
      </c>
      <c r="D266" s="13" t="s">
        <v>1458</v>
      </c>
      <c r="E266" s="14">
        <v>6</v>
      </c>
      <c r="F266" s="48">
        <f t="shared" si="16"/>
        <v>6</v>
      </c>
      <c r="G266" s="3">
        <f t="shared" si="17"/>
        <v>6</v>
      </c>
      <c r="H266" s="2">
        <f t="shared" si="18"/>
        <v>7.199999999999999</v>
      </c>
    </row>
    <row r="267" spans="1:8" ht="13.5" customHeight="1">
      <c r="A267" s="11" t="s">
        <v>484</v>
      </c>
      <c r="B267" s="47">
        <v>56</v>
      </c>
      <c r="C267" s="12" t="s">
        <v>1459</v>
      </c>
      <c r="D267" s="13" t="s">
        <v>851</v>
      </c>
      <c r="E267" s="14">
        <v>12</v>
      </c>
      <c r="F267" s="48">
        <f t="shared" si="16"/>
        <v>12</v>
      </c>
      <c r="G267" s="3">
        <f t="shared" si="17"/>
        <v>12</v>
      </c>
      <c r="H267" s="2">
        <f t="shared" si="18"/>
        <v>14.399999999999999</v>
      </c>
    </row>
    <row r="268" spans="1:8" ht="13.5" customHeight="1">
      <c r="A268" s="11" t="s">
        <v>482</v>
      </c>
      <c r="B268" s="47">
        <v>56</v>
      </c>
      <c r="C268" s="12" t="s">
        <v>1460</v>
      </c>
      <c r="D268" s="13" t="s">
        <v>2367</v>
      </c>
      <c r="E268" s="14">
        <v>18</v>
      </c>
      <c r="F268" s="48">
        <f t="shared" si="16"/>
        <v>18</v>
      </c>
      <c r="G268" s="3">
        <f t="shared" si="17"/>
        <v>18</v>
      </c>
      <c r="H268" s="2">
        <f t="shared" si="18"/>
        <v>21.599999999999998</v>
      </c>
    </row>
    <row r="269" spans="1:8" ht="13.5" customHeight="1">
      <c r="A269" s="11" t="s">
        <v>481</v>
      </c>
      <c r="B269" s="47">
        <v>56</v>
      </c>
      <c r="C269" s="12" t="s">
        <v>1460</v>
      </c>
      <c r="D269" s="13" t="s">
        <v>2367</v>
      </c>
      <c r="E269" s="14">
        <v>18</v>
      </c>
      <c r="F269" s="48">
        <f t="shared" si="16"/>
        <v>18</v>
      </c>
      <c r="G269" s="3">
        <f t="shared" si="17"/>
        <v>18</v>
      </c>
      <c r="H269" s="2">
        <f t="shared" si="18"/>
        <v>21.599999999999998</v>
      </c>
    </row>
    <row r="270" spans="1:8" ht="13.5" customHeight="1">
      <c r="A270" s="11" t="s">
        <v>483</v>
      </c>
      <c r="B270" s="47">
        <v>56</v>
      </c>
      <c r="C270" s="12" t="s">
        <v>1460</v>
      </c>
      <c r="D270" s="13" t="s">
        <v>2367</v>
      </c>
      <c r="E270" s="14">
        <v>18</v>
      </c>
      <c r="F270" s="48">
        <f t="shared" si="16"/>
        <v>18</v>
      </c>
      <c r="G270" s="3">
        <f t="shared" si="17"/>
        <v>18</v>
      </c>
      <c r="H270" s="2">
        <f t="shared" si="18"/>
        <v>21.599999999999998</v>
      </c>
    </row>
    <row r="271" spans="1:8" ht="13.5" customHeight="1">
      <c r="A271" s="11" t="s">
        <v>489</v>
      </c>
      <c r="B271" s="47">
        <v>57</v>
      </c>
      <c r="C271" s="12" t="s">
        <v>1461</v>
      </c>
      <c r="D271" s="13" t="s">
        <v>2367</v>
      </c>
      <c r="E271" s="14">
        <v>12</v>
      </c>
      <c r="F271" s="48">
        <f t="shared" si="16"/>
        <v>12</v>
      </c>
      <c r="G271" s="3">
        <f t="shared" si="17"/>
        <v>12</v>
      </c>
      <c r="H271" s="2">
        <f t="shared" si="18"/>
        <v>14.399999999999999</v>
      </c>
    </row>
    <row r="272" spans="1:8" ht="13.5" customHeight="1">
      <c r="A272" s="11" t="s">
        <v>485</v>
      </c>
      <c r="B272" s="47">
        <v>57</v>
      </c>
      <c r="C272" s="12" t="s">
        <v>486</v>
      </c>
      <c r="D272" s="13" t="s">
        <v>2367</v>
      </c>
      <c r="E272" s="14">
        <v>16</v>
      </c>
      <c r="F272" s="48">
        <f t="shared" si="16"/>
        <v>16</v>
      </c>
      <c r="G272" s="3">
        <f t="shared" si="17"/>
        <v>16</v>
      </c>
      <c r="H272" s="2">
        <f t="shared" si="18"/>
        <v>19.2</v>
      </c>
    </row>
    <row r="273" spans="1:8" ht="13.5" customHeight="1">
      <c r="A273" s="11">
        <v>20050</v>
      </c>
      <c r="B273" s="47">
        <v>57</v>
      </c>
      <c r="C273" s="12" t="s">
        <v>1462</v>
      </c>
      <c r="D273" s="13" t="s">
        <v>1463</v>
      </c>
      <c r="E273" s="14">
        <v>18</v>
      </c>
      <c r="F273" s="48">
        <f t="shared" si="16"/>
        <v>18</v>
      </c>
      <c r="G273" s="3">
        <f t="shared" si="17"/>
        <v>18</v>
      </c>
      <c r="H273" s="2">
        <f t="shared" si="18"/>
        <v>21.599999999999998</v>
      </c>
    </row>
    <row r="274" spans="1:8" ht="13.5" customHeight="1">
      <c r="A274" s="11" t="s">
        <v>487</v>
      </c>
      <c r="B274" s="47">
        <v>57</v>
      </c>
      <c r="C274" s="12" t="s">
        <v>488</v>
      </c>
      <c r="D274" s="13" t="s">
        <v>2367</v>
      </c>
      <c r="E274" s="14">
        <v>24</v>
      </c>
      <c r="F274" s="48">
        <f t="shared" si="16"/>
        <v>24</v>
      </c>
      <c r="G274" s="3">
        <f t="shared" si="17"/>
        <v>24</v>
      </c>
      <c r="H274" s="2">
        <f t="shared" si="18"/>
        <v>28.799999999999997</v>
      </c>
    </row>
    <row r="275" spans="1:8" ht="13.5" customHeight="1">
      <c r="A275" s="11" t="s">
        <v>1466</v>
      </c>
      <c r="B275" s="47">
        <v>58</v>
      </c>
      <c r="C275" s="12" t="s">
        <v>1476</v>
      </c>
      <c r="D275" s="13" t="s">
        <v>1465</v>
      </c>
      <c r="E275" s="14">
        <v>1.4</v>
      </c>
      <c r="F275" s="48">
        <f t="shared" si="16"/>
        <v>1.4</v>
      </c>
      <c r="G275" s="3">
        <f t="shared" si="17"/>
        <v>1.4</v>
      </c>
      <c r="H275" s="2">
        <f t="shared" si="18"/>
        <v>1.68</v>
      </c>
    </row>
    <row r="276" spans="1:8" ht="13.5" customHeight="1">
      <c r="A276" s="11" t="s">
        <v>1041</v>
      </c>
      <c r="B276" s="47">
        <v>58</v>
      </c>
      <c r="C276" s="12" t="s">
        <v>474</v>
      </c>
      <c r="D276" s="13" t="s">
        <v>2370</v>
      </c>
      <c r="E276" s="14">
        <v>4.2</v>
      </c>
      <c r="F276" s="48">
        <f t="shared" si="16"/>
        <v>4.2</v>
      </c>
      <c r="G276" s="3">
        <f t="shared" si="17"/>
        <v>4.2</v>
      </c>
      <c r="H276" s="2">
        <f t="shared" si="18"/>
        <v>5.04</v>
      </c>
    </row>
    <row r="277" spans="1:8" ht="13.5" customHeight="1">
      <c r="A277" s="11" t="s">
        <v>1467</v>
      </c>
      <c r="B277" s="47">
        <v>58</v>
      </c>
      <c r="C277" s="12" t="s">
        <v>1476</v>
      </c>
      <c r="D277" s="13" t="s">
        <v>1464</v>
      </c>
      <c r="E277" s="14">
        <v>1.4</v>
      </c>
      <c r="F277" s="48">
        <f t="shared" si="16"/>
        <v>1.4</v>
      </c>
      <c r="G277" s="3">
        <f t="shared" si="17"/>
        <v>1.4</v>
      </c>
      <c r="H277" s="2">
        <f t="shared" si="18"/>
        <v>1.68</v>
      </c>
    </row>
    <row r="278" spans="1:8" ht="13.5" customHeight="1">
      <c r="A278" s="11" t="s">
        <v>1042</v>
      </c>
      <c r="B278" s="47">
        <v>58</v>
      </c>
      <c r="C278" s="12" t="s">
        <v>474</v>
      </c>
      <c r="D278" s="13" t="s">
        <v>2369</v>
      </c>
      <c r="E278" s="14">
        <v>4.2</v>
      </c>
      <c r="F278" s="48">
        <f t="shared" si="16"/>
        <v>4.2</v>
      </c>
      <c r="G278" s="3">
        <f t="shared" si="17"/>
        <v>4.2</v>
      </c>
      <c r="H278" s="2">
        <f t="shared" si="18"/>
        <v>5.04</v>
      </c>
    </row>
    <row r="279" spans="1:8" ht="13.5" customHeight="1">
      <c r="A279" s="11">
        <v>2054</v>
      </c>
      <c r="B279" s="47">
        <v>58</v>
      </c>
      <c r="C279" s="12" t="s">
        <v>1476</v>
      </c>
      <c r="D279" s="13" t="s">
        <v>1468</v>
      </c>
      <c r="E279" s="14">
        <v>2</v>
      </c>
      <c r="F279" s="48">
        <f t="shared" si="16"/>
        <v>2</v>
      </c>
      <c r="G279" s="3">
        <f t="shared" si="17"/>
        <v>2</v>
      </c>
      <c r="H279" s="2">
        <f t="shared" si="18"/>
        <v>2.4</v>
      </c>
    </row>
    <row r="280" spans="1:8" ht="13.5" customHeight="1">
      <c r="A280" s="11" t="s">
        <v>1043</v>
      </c>
      <c r="B280" s="47">
        <v>58</v>
      </c>
      <c r="C280" s="12" t="s">
        <v>474</v>
      </c>
      <c r="D280" s="13" t="s">
        <v>2368</v>
      </c>
      <c r="E280" s="14">
        <v>4.8</v>
      </c>
      <c r="F280" s="48">
        <f t="shared" si="16"/>
        <v>4.8</v>
      </c>
      <c r="G280" s="3">
        <f t="shared" si="17"/>
        <v>4.8</v>
      </c>
      <c r="H280" s="2">
        <f t="shared" si="18"/>
        <v>5.76</v>
      </c>
    </row>
    <row r="281" spans="1:8" ht="13.5" customHeight="1">
      <c r="A281" s="11">
        <v>2062</v>
      </c>
      <c r="B281" s="47">
        <v>58</v>
      </c>
      <c r="C281" s="12" t="s">
        <v>1476</v>
      </c>
      <c r="D281" s="13" t="s">
        <v>1469</v>
      </c>
      <c r="E281" s="14">
        <v>2.8</v>
      </c>
      <c r="F281" s="48">
        <f t="shared" si="16"/>
        <v>2.8</v>
      </c>
      <c r="G281" s="3">
        <f t="shared" si="17"/>
        <v>2.8</v>
      </c>
      <c r="H281" s="2">
        <f t="shared" si="18"/>
        <v>3.36</v>
      </c>
    </row>
    <row r="282" spans="1:8" ht="13.5" customHeight="1">
      <c r="A282" s="11" t="s">
        <v>1044</v>
      </c>
      <c r="B282" s="47">
        <v>58</v>
      </c>
      <c r="C282" s="12" t="s">
        <v>474</v>
      </c>
      <c r="D282" s="13" t="s">
        <v>2371</v>
      </c>
      <c r="E282" s="14">
        <v>5.6</v>
      </c>
      <c r="F282" s="48">
        <f t="shared" si="16"/>
        <v>5.6</v>
      </c>
      <c r="G282" s="3">
        <f t="shared" si="17"/>
        <v>5.6</v>
      </c>
      <c r="H282" s="2">
        <f t="shared" si="18"/>
        <v>6.72</v>
      </c>
    </row>
    <row r="283" spans="1:8" ht="13.5" customHeight="1">
      <c r="A283" s="11">
        <v>2061</v>
      </c>
      <c r="B283" s="47">
        <v>58</v>
      </c>
      <c r="C283" s="12" t="s">
        <v>1476</v>
      </c>
      <c r="D283" s="13" t="s">
        <v>1470</v>
      </c>
      <c r="E283" s="14">
        <v>2.4</v>
      </c>
      <c r="F283" s="48">
        <f t="shared" si="16"/>
        <v>2.4</v>
      </c>
      <c r="G283" s="3">
        <f t="shared" si="17"/>
        <v>2.4</v>
      </c>
      <c r="H283" s="2">
        <f t="shared" si="18"/>
        <v>2.88</v>
      </c>
    </row>
    <row r="284" spans="1:8" ht="13.5" customHeight="1">
      <c r="A284" s="11" t="s">
        <v>1045</v>
      </c>
      <c r="B284" s="47">
        <v>58</v>
      </c>
      <c r="C284" s="12" t="s">
        <v>474</v>
      </c>
      <c r="D284" s="13" t="s">
        <v>2372</v>
      </c>
      <c r="E284" s="14">
        <v>5.2</v>
      </c>
      <c r="F284" s="48">
        <f t="shared" si="16"/>
        <v>5.2</v>
      </c>
      <c r="G284" s="3">
        <f t="shared" si="17"/>
        <v>5.2</v>
      </c>
      <c r="H284" s="2">
        <f t="shared" si="18"/>
        <v>6.24</v>
      </c>
    </row>
    <row r="285" spans="1:8" ht="13.5" customHeight="1">
      <c r="A285" s="11">
        <v>2059</v>
      </c>
      <c r="B285" s="47">
        <v>59</v>
      </c>
      <c r="C285" s="12" t="s">
        <v>1476</v>
      </c>
      <c r="D285" s="13" t="s">
        <v>1471</v>
      </c>
      <c r="E285" s="14">
        <v>4.8</v>
      </c>
      <c r="F285" s="48">
        <f t="shared" si="16"/>
        <v>4.8</v>
      </c>
      <c r="G285" s="3">
        <f t="shared" si="17"/>
        <v>4.8</v>
      </c>
      <c r="H285" s="2">
        <f t="shared" si="18"/>
        <v>5.76</v>
      </c>
    </row>
    <row r="286" spans="1:8" ht="13.5" customHeight="1">
      <c r="A286" s="11" t="s">
        <v>1046</v>
      </c>
      <c r="B286" s="47">
        <v>59</v>
      </c>
      <c r="C286" s="12" t="s">
        <v>474</v>
      </c>
      <c r="D286" s="13" t="s">
        <v>2373</v>
      </c>
      <c r="E286" s="14">
        <v>9.6</v>
      </c>
      <c r="F286" s="48">
        <f t="shared" si="16"/>
        <v>9.6</v>
      </c>
      <c r="G286" s="3">
        <f t="shared" si="17"/>
        <v>9.6</v>
      </c>
      <c r="H286" s="2">
        <f t="shared" si="18"/>
        <v>11.52</v>
      </c>
    </row>
    <row r="287" spans="1:8" ht="13.5" customHeight="1">
      <c r="A287" s="11">
        <v>2055</v>
      </c>
      <c r="B287" s="47">
        <v>59</v>
      </c>
      <c r="C287" s="12" t="s">
        <v>1476</v>
      </c>
      <c r="D287" s="13" t="s">
        <v>1472</v>
      </c>
      <c r="E287" s="14">
        <v>3</v>
      </c>
      <c r="F287" s="48">
        <f t="shared" si="16"/>
        <v>3</v>
      </c>
      <c r="G287" s="3">
        <f t="shared" si="17"/>
        <v>3</v>
      </c>
      <c r="H287" s="2">
        <f t="shared" si="18"/>
        <v>3.5999999999999996</v>
      </c>
    </row>
    <row r="288" spans="1:8" ht="13.5" customHeight="1">
      <c r="A288" s="11" t="s">
        <v>1047</v>
      </c>
      <c r="B288" s="47">
        <v>59</v>
      </c>
      <c r="C288" s="12" t="s">
        <v>474</v>
      </c>
      <c r="D288" s="13" t="s">
        <v>2374</v>
      </c>
      <c r="E288" s="14">
        <v>5.8</v>
      </c>
      <c r="F288" s="48">
        <f t="shared" si="16"/>
        <v>5.8</v>
      </c>
      <c r="G288" s="3">
        <f t="shared" si="17"/>
        <v>5.8</v>
      </c>
      <c r="H288" s="2">
        <f t="shared" si="18"/>
        <v>6.96</v>
      </c>
    </row>
    <row r="289" spans="1:8" ht="13.5" customHeight="1">
      <c r="A289" s="11">
        <v>2057</v>
      </c>
      <c r="B289" s="47">
        <v>59</v>
      </c>
      <c r="C289" s="12" t="s">
        <v>1476</v>
      </c>
      <c r="D289" s="13" t="s">
        <v>1473</v>
      </c>
      <c r="E289" s="14">
        <v>4.8</v>
      </c>
      <c r="F289" s="48">
        <f t="shared" si="16"/>
        <v>4.8</v>
      </c>
      <c r="G289" s="3">
        <f t="shared" si="17"/>
        <v>4.8</v>
      </c>
      <c r="H289" s="2">
        <f t="shared" si="18"/>
        <v>5.76</v>
      </c>
    </row>
    <row r="290" spans="1:8" ht="13.5" customHeight="1">
      <c r="A290" s="11" t="s">
        <v>1048</v>
      </c>
      <c r="B290" s="47">
        <v>59</v>
      </c>
      <c r="C290" s="12" t="s">
        <v>474</v>
      </c>
      <c r="D290" s="13" t="s">
        <v>2375</v>
      </c>
      <c r="E290" s="14">
        <v>9.6</v>
      </c>
      <c r="F290" s="48">
        <f t="shared" si="16"/>
        <v>9.6</v>
      </c>
      <c r="G290" s="3">
        <f t="shared" si="17"/>
        <v>9.6</v>
      </c>
      <c r="H290" s="2">
        <f t="shared" si="18"/>
        <v>11.52</v>
      </c>
    </row>
    <row r="291" spans="1:8" ht="13.5" customHeight="1">
      <c r="A291" s="11">
        <v>2066</v>
      </c>
      <c r="B291" s="47">
        <v>59</v>
      </c>
      <c r="C291" s="12" t="s">
        <v>1476</v>
      </c>
      <c r="D291" s="13" t="s">
        <v>1474</v>
      </c>
      <c r="E291" s="14">
        <v>6</v>
      </c>
      <c r="F291" s="48">
        <f t="shared" si="16"/>
        <v>6</v>
      </c>
      <c r="G291" s="3">
        <f t="shared" si="17"/>
        <v>6</v>
      </c>
      <c r="H291" s="2">
        <f t="shared" si="18"/>
        <v>7.199999999999999</v>
      </c>
    </row>
    <row r="292" spans="1:8" ht="13.5" customHeight="1">
      <c r="A292" s="11" t="s">
        <v>1049</v>
      </c>
      <c r="B292" s="47">
        <v>59</v>
      </c>
      <c r="C292" s="12" t="s">
        <v>474</v>
      </c>
      <c r="D292" s="13" t="s">
        <v>2376</v>
      </c>
      <c r="E292" s="14">
        <v>8.8</v>
      </c>
      <c r="F292" s="48">
        <f t="shared" si="16"/>
        <v>8.8</v>
      </c>
      <c r="G292" s="3">
        <f t="shared" si="17"/>
        <v>8.8</v>
      </c>
      <c r="H292" s="2">
        <f t="shared" si="18"/>
        <v>10.56</v>
      </c>
    </row>
    <row r="293" spans="1:8" ht="13.5" customHeight="1">
      <c r="A293" s="11">
        <v>2060</v>
      </c>
      <c r="B293" s="47">
        <v>59</v>
      </c>
      <c r="C293" s="12" t="s">
        <v>1476</v>
      </c>
      <c r="D293" s="13" t="s">
        <v>1475</v>
      </c>
      <c r="E293" s="14">
        <v>4.8</v>
      </c>
      <c r="F293" s="48">
        <f t="shared" si="16"/>
        <v>4.8</v>
      </c>
      <c r="G293" s="3">
        <f t="shared" si="17"/>
        <v>4.8</v>
      </c>
      <c r="H293" s="2">
        <f t="shared" si="18"/>
        <v>5.76</v>
      </c>
    </row>
    <row r="294" spans="1:8" ht="13.5" customHeight="1">
      <c r="A294" s="11" t="s">
        <v>1050</v>
      </c>
      <c r="B294" s="47">
        <v>59</v>
      </c>
      <c r="C294" s="12" t="s">
        <v>474</v>
      </c>
      <c r="D294" s="13" t="s">
        <v>2377</v>
      </c>
      <c r="E294" s="14">
        <v>7.6</v>
      </c>
      <c r="F294" s="48">
        <f t="shared" si="16"/>
        <v>7.6</v>
      </c>
      <c r="G294" s="3">
        <f t="shared" si="17"/>
        <v>7.6</v>
      </c>
      <c r="H294" s="2">
        <f t="shared" si="18"/>
        <v>9.12</v>
      </c>
    </row>
    <row r="295" spans="1:8" ht="13.5" customHeight="1">
      <c r="A295" s="11">
        <v>20015</v>
      </c>
      <c r="B295" s="47">
        <v>60</v>
      </c>
      <c r="C295" s="12" t="s">
        <v>490</v>
      </c>
      <c r="D295" s="13" t="s">
        <v>214</v>
      </c>
      <c r="E295" s="14">
        <v>12.8</v>
      </c>
      <c r="F295" s="48">
        <f t="shared" si="16"/>
        <v>12.8</v>
      </c>
      <c r="G295" s="3">
        <f t="shared" si="17"/>
        <v>12.8</v>
      </c>
      <c r="H295" s="2">
        <f t="shared" si="18"/>
        <v>15.36</v>
      </c>
    </row>
    <row r="296" spans="1:8" ht="13.5" customHeight="1">
      <c r="A296" s="11">
        <v>1993</v>
      </c>
      <c r="B296" s="47">
        <v>60</v>
      </c>
      <c r="C296" s="12" t="s">
        <v>1476</v>
      </c>
      <c r="D296" s="13" t="s">
        <v>98</v>
      </c>
      <c r="E296" s="14">
        <v>4.4</v>
      </c>
      <c r="F296" s="48">
        <f t="shared" si="16"/>
        <v>4.4</v>
      </c>
      <c r="G296" s="3">
        <f t="shared" si="17"/>
        <v>4.4</v>
      </c>
      <c r="H296" s="2">
        <f t="shared" si="18"/>
        <v>5.28</v>
      </c>
    </row>
    <row r="297" spans="1:8" ht="13.5" customHeight="1">
      <c r="A297" s="11" t="s">
        <v>427</v>
      </c>
      <c r="B297" s="47">
        <v>60</v>
      </c>
      <c r="C297" s="12" t="s">
        <v>474</v>
      </c>
      <c r="D297" s="13" t="s">
        <v>2378</v>
      </c>
      <c r="E297" s="14">
        <v>7.2</v>
      </c>
      <c r="F297" s="48">
        <f t="shared" si="16"/>
        <v>7.2</v>
      </c>
      <c r="G297" s="3">
        <f t="shared" si="17"/>
        <v>7.2</v>
      </c>
      <c r="H297" s="2">
        <f t="shared" si="18"/>
        <v>8.64</v>
      </c>
    </row>
    <row r="298" spans="1:8" ht="13.5" customHeight="1">
      <c r="A298" s="11">
        <v>19093</v>
      </c>
      <c r="B298" s="47">
        <v>60</v>
      </c>
      <c r="C298" s="12" t="s">
        <v>490</v>
      </c>
      <c r="D298" s="13" t="s">
        <v>98</v>
      </c>
      <c r="E298" s="14">
        <v>12.8</v>
      </c>
      <c r="F298" s="48">
        <f t="shared" si="16"/>
        <v>12.8</v>
      </c>
      <c r="G298" s="3">
        <f t="shared" si="17"/>
        <v>12.8</v>
      </c>
      <c r="H298" s="2">
        <f t="shared" si="18"/>
        <v>15.36</v>
      </c>
    </row>
    <row r="299" spans="1:8" ht="13.5" customHeight="1">
      <c r="A299" s="11" t="s">
        <v>491</v>
      </c>
      <c r="B299" s="47">
        <v>61</v>
      </c>
      <c r="C299" s="12" t="s">
        <v>474</v>
      </c>
      <c r="D299" s="13" t="s">
        <v>852</v>
      </c>
      <c r="E299" s="14">
        <v>12</v>
      </c>
      <c r="F299" s="48">
        <f t="shared" si="16"/>
        <v>12</v>
      </c>
      <c r="G299" s="3">
        <f t="shared" si="17"/>
        <v>12</v>
      </c>
      <c r="H299" s="2">
        <f t="shared" si="18"/>
        <v>14.399999999999999</v>
      </c>
    </row>
    <row r="300" spans="1:8" ht="13.5" customHeight="1">
      <c r="A300" s="11" t="s">
        <v>492</v>
      </c>
      <c r="B300" s="47">
        <v>61</v>
      </c>
      <c r="C300" s="12" t="s">
        <v>493</v>
      </c>
      <c r="D300" s="13" t="s">
        <v>852</v>
      </c>
      <c r="E300" s="14">
        <v>12</v>
      </c>
      <c r="F300" s="48">
        <f t="shared" si="16"/>
        <v>12</v>
      </c>
      <c r="G300" s="3">
        <f t="shared" si="17"/>
        <v>12</v>
      </c>
      <c r="H300" s="2">
        <f t="shared" si="18"/>
        <v>14.399999999999999</v>
      </c>
    </row>
    <row r="301" spans="1:8" ht="13.5" customHeight="1">
      <c r="A301" s="11">
        <v>20048</v>
      </c>
      <c r="B301" s="47">
        <v>61</v>
      </c>
      <c r="C301" s="12" t="s">
        <v>490</v>
      </c>
      <c r="D301" s="13" t="s">
        <v>852</v>
      </c>
      <c r="E301" s="14">
        <v>20</v>
      </c>
      <c r="F301" s="48">
        <f t="shared" si="16"/>
        <v>20</v>
      </c>
      <c r="G301" s="3">
        <f t="shared" si="17"/>
        <v>20</v>
      </c>
      <c r="H301" s="2">
        <f t="shared" si="18"/>
        <v>24</v>
      </c>
    </row>
    <row r="302" spans="1:8" ht="13.5" customHeight="1">
      <c r="A302" s="11">
        <v>20051</v>
      </c>
      <c r="B302" s="47">
        <v>61</v>
      </c>
      <c r="C302" s="12" t="s">
        <v>494</v>
      </c>
      <c r="D302" s="13" t="s">
        <v>854</v>
      </c>
      <c r="E302" s="14">
        <v>22</v>
      </c>
      <c r="F302" s="48">
        <f t="shared" si="16"/>
        <v>22</v>
      </c>
      <c r="G302" s="3">
        <f t="shared" si="17"/>
        <v>22</v>
      </c>
      <c r="H302" s="2">
        <f t="shared" si="18"/>
        <v>26.4</v>
      </c>
    </row>
    <row r="303" spans="1:8" ht="13.5" customHeight="1">
      <c r="A303" s="11">
        <v>19040</v>
      </c>
      <c r="B303" s="47">
        <v>62</v>
      </c>
      <c r="C303" s="12" t="s">
        <v>1476</v>
      </c>
      <c r="D303" s="13" t="s">
        <v>1477</v>
      </c>
      <c r="E303" s="14">
        <v>4.4</v>
      </c>
      <c r="F303" s="48">
        <f t="shared" si="16"/>
        <v>4.4</v>
      </c>
      <c r="G303" s="3">
        <f t="shared" si="17"/>
        <v>4.4</v>
      </c>
      <c r="H303" s="2">
        <f t="shared" si="18"/>
        <v>5.28</v>
      </c>
    </row>
    <row r="304" spans="1:8" ht="13.5" customHeight="1">
      <c r="A304" s="11" t="s">
        <v>1051</v>
      </c>
      <c r="B304" s="47">
        <v>62</v>
      </c>
      <c r="C304" s="12" t="s">
        <v>474</v>
      </c>
      <c r="D304" s="13" t="s">
        <v>1478</v>
      </c>
      <c r="E304" s="14">
        <v>7.2</v>
      </c>
      <c r="F304" s="48">
        <f t="shared" si="16"/>
        <v>7.2</v>
      </c>
      <c r="G304" s="3">
        <f t="shared" si="17"/>
        <v>7.2</v>
      </c>
      <c r="H304" s="2">
        <f t="shared" si="18"/>
        <v>8.64</v>
      </c>
    </row>
    <row r="305" spans="1:8" ht="13.5" customHeight="1">
      <c r="A305" s="11">
        <v>2047</v>
      </c>
      <c r="B305" s="47">
        <v>62</v>
      </c>
      <c r="C305" s="12" t="s">
        <v>1476</v>
      </c>
      <c r="D305" s="13" t="s">
        <v>855</v>
      </c>
      <c r="E305" s="14">
        <v>6</v>
      </c>
      <c r="F305" s="48">
        <f aca="true" t="shared" si="19" ref="F305:F336">SUM(E305*(1-$F$3/100))</f>
        <v>6</v>
      </c>
      <c r="G305" s="3">
        <f t="shared" si="17"/>
        <v>6</v>
      </c>
      <c r="H305" s="2">
        <f t="shared" si="18"/>
        <v>7.199999999999999</v>
      </c>
    </row>
    <row r="306" spans="1:8" ht="13.5" customHeight="1">
      <c r="A306" s="11" t="s">
        <v>853</v>
      </c>
      <c r="B306" s="47">
        <v>62</v>
      </c>
      <c r="C306" s="12" t="s">
        <v>474</v>
      </c>
      <c r="D306" s="13" t="s">
        <v>858</v>
      </c>
      <c r="E306" s="14">
        <v>8.8</v>
      </c>
      <c r="F306" s="48">
        <f t="shared" si="19"/>
        <v>8.8</v>
      </c>
      <c r="G306" s="3">
        <f t="shared" si="17"/>
        <v>8.8</v>
      </c>
      <c r="H306" s="2">
        <f t="shared" si="18"/>
        <v>10.56</v>
      </c>
    </row>
    <row r="307" spans="1:8" ht="13.5" customHeight="1">
      <c r="A307" s="11">
        <v>20047</v>
      </c>
      <c r="B307" s="47">
        <v>62</v>
      </c>
      <c r="C307" s="12" t="s">
        <v>490</v>
      </c>
      <c r="D307" s="13" t="s">
        <v>1479</v>
      </c>
      <c r="E307" s="14">
        <v>16</v>
      </c>
      <c r="F307" s="48">
        <f t="shared" si="19"/>
        <v>16</v>
      </c>
      <c r="G307" s="3">
        <f t="shared" si="17"/>
        <v>16</v>
      </c>
      <c r="H307" s="2">
        <f t="shared" si="18"/>
        <v>19.2</v>
      </c>
    </row>
    <row r="308" spans="1:8" ht="13.5" customHeight="1">
      <c r="A308" s="11">
        <v>19091</v>
      </c>
      <c r="B308" s="47">
        <v>63</v>
      </c>
      <c r="C308" s="12" t="s">
        <v>496</v>
      </c>
      <c r="D308" s="13" t="s">
        <v>1480</v>
      </c>
      <c r="E308" s="14">
        <v>12</v>
      </c>
      <c r="F308" s="48">
        <f t="shared" si="19"/>
        <v>12</v>
      </c>
      <c r="G308" s="3">
        <f t="shared" si="17"/>
        <v>12</v>
      </c>
      <c r="H308" s="2">
        <f t="shared" si="18"/>
        <v>14.399999999999999</v>
      </c>
    </row>
    <row r="309" spans="1:8" ht="13.5" customHeight="1">
      <c r="A309" s="11">
        <v>2051</v>
      </c>
      <c r="B309" s="47">
        <v>63</v>
      </c>
      <c r="C309" s="12" t="s">
        <v>1476</v>
      </c>
      <c r="D309" s="13" t="s">
        <v>856</v>
      </c>
      <c r="E309" s="14">
        <v>3</v>
      </c>
      <c r="F309" s="48">
        <f t="shared" si="19"/>
        <v>3</v>
      </c>
      <c r="G309" s="3">
        <f t="shared" si="17"/>
        <v>3</v>
      </c>
      <c r="H309" s="2">
        <f t="shared" si="18"/>
        <v>3.5999999999999996</v>
      </c>
    </row>
    <row r="310" spans="1:8" ht="13.5" customHeight="1" thickBot="1">
      <c r="A310" s="11" t="s">
        <v>495</v>
      </c>
      <c r="B310" s="47">
        <v>63</v>
      </c>
      <c r="C310" s="12" t="s">
        <v>474</v>
      </c>
      <c r="D310" s="13" t="s">
        <v>857</v>
      </c>
      <c r="E310" s="14">
        <v>5.8</v>
      </c>
      <c r="F310" s="48">
        <f t="shared" si="19"/>
        <v>5.8</v>
      </c>
      <c r="G310" s="3">
        <f t="shared" si="17"/>
        <v>5.8</v>
      </c>
      <c r="H310" s="2">
        <f t="shared" si="18"/>
        <v>6.96</v>
      </c>
    </row>
    <row r="311" spans="1:8" s="1" customFormat="1" ht="13.5" customHeight="1">
      <c r="A311" s="49"/>
      <c r="B311" s="50"/>
      <c r="C311" s="51" t="s">
        <v>969</v>
      </c>
      <c r="D311" s="52"/>
      <c r="E311" s="53" t="s">
        <v>179</v>
      </c>
      <c r="F311" s="53" t="s">
        <v>179</v>
      </c>
      <c r="G311" s="53"/>
      <c r="H311" s="53" t="s">
        <v>179</v>
      </c>
    </row>
    <row r="312" spans="1:8" s="1" customFormat="1" ht="13.5" customHeight="1">
      <c r="A312" s="54"/>
      <c r="B312" s="55"/>
      <c r="C312" s="56" t="s">
        <v>2401</v>
      </c>
      <c r="D312" s="57" t="s">
        <v>66</v>
      </c>
      <c r="E312" s="58" t="s">
        <v>155</v>
      </c>
      <c r="F312" s="58" t="s">
        <v>155</v>
      </c>
      <c r="G312" s="58"/>
      <c r="H312" s="58" t="s">
        <v>155</v>
      </c>
    </row>
    <row r="313" spans="1:8" s="1" customFormat="1" ht="13.5" customHeight="1" thickBot="1">
      <c r="A313" s="59" t="s">
        <v>2452</v>
      </c>
      <c r="B313" s="60" t="s">
        <v>181</v>
      </c>
      <c r="C313" s="61">
        <v>42644</v>
      </c>
      <c r="D313" s="62" t="s">
        <v>2403</v>
      </c>
      <c r="E313" s="63" t="s">
        <v>182</v>
      </c>
      <c r="F313" s="63" t="s">
        <v>182</v>
      </c>
      <c r="G313" s="63"/>
      <c r="H313" s="63" t="s">
        <v>2404</v>
      </c>
    </row>
    <row r="314" spans="1:8" ht="13.5" customHeight="1">
      <c r="A314" s="11">
        <v>2014</v>
      </c>
      <c r="B314" s="47">
        <v>63</v>
      </c>
      <c r="C314" s="12" t="s">
        <v>1476</v>
      </c>
      <c r="D314" s="13" t="s">
        <v>428</v>
      </c>
      <c r="E314" s="14">
        <v>3</v>
      </c>
      <c r="F314" s="48">
        <f t="shared" si="19"/>
        <v>3</v>
      </c>
      <c r="G314" s="3">
        <f aca="true" t="shared" si="20" ref="G314:G369">SUM(F314*(1-$G$3/100))</f>
        <v>3</v>
      </c>
      <c r="H314" s="2">
        <f aca="true" t="shared" si="21" ref="H314:H369">SUM(G314*1.2)</f>
        <v>3.5999999999999996</v>
      </c>
    </row>
    <row r="315" spans="1:8" ht="13.5" customHeight="1">
      <c r="A315" s="11" t="s">
        <v>209</v>
      </c>
      <c r="B315" s="47">
        <v>63</v>
      </c>
      <c r="C315" s="12" t="s">
        <v>474</v>
      </c>
      <c r="D315" s="13" t="s">
        <v>429</v>
      </c>
      <c r="E315" s="14">
        <v>5.8</v>
      </c>
      <c r="F315" s="48">
        <f t="shared" si="19"/>
        <v>5.8</v>
      </c>
      <c r="G315" s="3">
        <f t="shared" si="20"/>
        <v>5.8</v>
      </c>
      <c r="H315" s="2">
        <f t="shared" si="21"/>
        <v>6.96</v>
      </c>
    </row>
    <row r="316" spans="1:8" ht="13.5" customHeight="1">
      <c r="A316" s="11">
        <v>20014</v>
      </c>
      <c r="B316" s="47">
        <v>63</v>
      </c>
      <c r="C316" s="12" t="s">
        <v>496</v>
      </c>
      <c r="D316" s="13" t="s">
        <v>1481</v>
      </c>
      <c r="E316" s="14">
        <v>9.8</v>
      </c>
      <c r="F316" s="48">
        <f t="shared" si="19"/>
        <v>9.8</v>
      </c>
      <c r="G316" s="3">
        <f t="shared" si="20"/>
        <v>9.8</v>
      </c>
      <c r="H316" s="2">
        <f t="shared" si="21"/>
        <v>11.76</v>
      </c>
    </row>
    <row r="317" spans="1:8" ht="13.5" customHeight="1">
      <c r="A317" s="11">
        <v>19089</v>
      </c>
      <c r="B317" s="47">
        <v>64</v>
      </c>
      <c r="C317" s="12" t="s">
        <v>1482</v>
      </c>
      <c r="D317" s="13" t="s">
        <v>1484</v>
      </c>
      <c r="E317" s="14">
        <v>9</v>
      </c>
      <c r="F317" s="48">
        <f t="shared" si="19"/>
        <v>9</v>
      </c>
      <c r="G317" s="3">
        <f t="shared" si="20"/>
        <v>9</v>
      </c>
      <c r="H317" s="2">
        <f t="shared" si="21"/>
        <v>10.799999999999999</v>
      </c>
    </row>
    <row r="318" spans="1:8" ht="13.5" customHeight="1">
      <c r="A318" s="11">
        <v>19045</v>
      </c>
      <c r="B318" s="47">
        <v>64</v>
      </c>
      <c r="C318" s="12" t="s">
        <v>496</v>
      </c>
      <c r="D318" s="13" t="s">
        <v>1483</v>
      </c>
      <c r="E318" s="14">
        <v>9</v>
      </c>
      <c r="F318" s="48">
        <f t="shared" si="19"/>
        <v>9</v>
      </c>
      <c r="G318" s="3">
        <f t="shared" si="20"/>
        <v>9</v>
      </c>
      <c r="H318" s="2">
        <f t="shared" si="21"/>
        <v>10.799999999999999</v>
      </c>
    </row>
    <row r="319" spans="1:8" ht="13.5" customHeight="1">
      <c r="A319" s="11">
        <v>20057</v>
      </c>
      <c r="B319" s="47">
        <v>65</v>
      </c>
      <c r="C319" s="12" t="s">
        <v>496</v>
      </c>
      <c r="D319" s="13" t="s">
        <v>1485</v>
      </c>
      <c r="E319" s="14">
        <v>15.8</v>
      </c>
      <c r="F319" s="48">
        <f t="shared" si="19"/>
        <v>15.8</v>
      </c>
      <c r="G319" s="3">
        <f t="shared" si="20"/>
        <v>15.8</v>
      </c>
      <c r="H319" s="2">
        <f t="shared" si="21"/>
        <v>18.96</v>
      </c>
    </row>
    <row r="320" spans="1:8" ht="13.5" customHeight="1">
      <c r="A320" s="11">
        <v>20060</v>
      </c>
      <c r="B320" s="47">
        <v>65</v>
      </c>
      <c r="C320" s="12" t="s">
        <v>496</v>
      </c>
      <c r="D320" s="13" t="s">
        <v>1486</v>
      </c>
      <c r="E320" s="14">
        <v>12.8</v>
      </c>
      <c r="F320" s="48">
        <f t="shared" si="19"/>
        <v>12.8</v>
      </c>
      <c r="G320" s="3">
        <f t="shared" si="20"/>
        <v>12.8</v>
      </c>
      <c r="H320" s="2">
        <f t="shared" si="21"/>
        <v>15.36</v>
      </c>
    </row>
    <row r="321" spans="1:8" ht="13.5" customHeight="1" thickBot="1">
      <c r="A321" s="11">
        <v>20059</v>
      </c>
      <c r="B321" s="47">
        <v>65</v>
      </c>
      <c r="C321" s="89" t="s">
        <v>496</v>
      </c>
      <c r="D321" s="13" t="s">
        <v>1487</v>
      </c>
      <c r="E321" s="14">
        <v>15.8</v>
      </c>
      <c r="F321" s="48">
        <f t="shared" si="19"/>
        <v>15.8</v>
      </c>
      <c r="G321" s="3">
        <f t="shared" si="20"/>
        <v>15.8</v>
      </c>
      <c r="H321" s="2">
        <f t="shared" si="21"/>
        <v>18.96</v>
      </c>
    </row>
    <row r="322" spans="1:7" s="1" customFormat="1" ht="13.5" customHeight="1" thickBot="1">
      <c r="A322" s="6"/>
      <c r="B322" s="7"/>
      <c r="C322" s="90" t="s">
        <v>2413</v>
      </c>
      <c r="D322" s="24"/>
      <c r="E322" s="25"/>
      <c r="F322" s="25"/>
      <c r="G322" s="8"/>
    </row>
    <row r="323" spans="1:8" ht="13.5" customHeight="1">
      <c r="A323" s="11">
        <v>19073</v>
      </c>
      <c r="B323" s="47">
        <v>66</v>
      </c>
      <c r="C323" s="12" t="s">
        <v>1489</v>
      </c>
      <c r="D323" s="13" t="s">
        <v>1488</v>
      </c>
      <c r="E323" s="14">
        <v>4.6</v>
      </c>
      <c r="F323" s="48">
        <f t="shared" si="19"/>
        <v>4.6</v>
      </c>
      <c r="G323" s="3">
        <f t="shared" si="20"/>
        <v>4.6</v>
      </c>
      <c r="H323" s="2">
        <f t="shared" si="21"/>
        <v>5.52</v>
      </c>
    </row>
    <row r="324" spans="1:8" ht="13.5" customHeight="1">
      <c r="A324" s="11">
        <v>200441</v>
      </c>
      <c r="B324" s="47">
        <v>66</v>
      </c>
      <c r="C324" s="12" t="s">
        <v>1489</v>
      </c>
      <c r="D324" s="13" t="s">
        <v>1488</v>
      </c>
      <c r="E324" s="14">
        <v>3.8</v>
      </c>
      <c r="F324" s="48">
        <f t="shared" si="19"/>
        <v>3.8</v>
      </c>
      <c r="G324" s="3">
        <f t="shared" si="20"/>
        <v>3.8</v>
      </c>
      <c r="H324" s="2">
        <f t="shared" si="21"/>
        <v>4.56</v>
      </c>
    </row>
    <row r="325" spans="1:8" ht="13.5" customHeight="1">
      <c r="A325" s="64">
        <v>19031</v>
      </c>
      <c r="B325" s="47">
        <v>67</v>
      </c>
      <c r="C325" s="12" t="s">
        <v>1490</v>
      </c>
      <c r="D325" s="87" t="s">
        <v>2400</v>
      </c>
      <c r="E325" s="86" t="s">
        <v>2379</v>
      </c>
      <c r="F325" s="86" t="s">
        <v>2379</v>
      </c>
      <c r="G325" s="3" t="s">
        <v>2379</v>
      </c>
      <c r="H325" s="97">
        <v>3.36</v>
      </c>
    </row>
    <row r="326" spans="1:8" ht="13.5" customHeight="1">
      <c r="A326" s="11">
        <v>190511</v>
      </c>
      <c r="B326" s="47">
        <v>67</v>
      </c>
      <c r="C326" s="12" t="s">
        <v>1489</v>
      </c>
      <c r="D326" s="13" t="s">
        <v>1491</v>
      </c>
      <c r="E326" s="14">
        <v>2.9</v>
      </c>
      <c r="F326" s="48">
        <f t="shared" si="19"/>
        <v>2.9</v>
      </c>
      <c r="G326" s="3">
        <f t="shared" si="20"/>
        <v>2.9</v>
      </c>
      <c r="H326" s="2">
        <f t="shared" si="21"/>
        <v>3.48</v>
      </c>
    </row>
    <row r="327" spans="1:8" ht="13.5" customHeight="1">
      <c r="A327" s="11">
        <v>19051</v>
      </c>
      <c r="B327" s="47">
        <v>67</v>
      </c>
      <c r="C327" s="12" t="s">
        <v>1492</v>
      </c>
      <c r="D327" s="13" t="s">
        <v>1491</v>
      </c>
      <c r="E327" s="14">
        <v>3.2</v>
      </c>
      <c r="F327" s="48">
        <f t="shared" si="19"/>
        <v>3.2</v>
      </c>
      <c r="G327" s="3">
        <f t="shared" si="20"/>
        <v>3.2</v>
      </c>
      <c r="H327" s="2">
        <f t="shared" si="21"/>
        <v>3.84</v>
      </c>
    </row>
    <row r="328" spans="1:8" ht="13.5" customHeight="1">
      <c r="A328" s="11">
        <v>190701</v>
      </c>
      <c r="B328" s="47">
        <v>67</v>
      </c>
      <c r="C328" s="12" t="s">
        <v>1489</v>
      </c>
      <c r="D328" s="13" t="s">
        <v>1493</v>
      </c>
      <c r="E328" s="14">
        <v>3.4</v>
      </c>
      <c r="F328" s="48">
        <f t="shared" si="19"/>
        <v>3.4</v>
      </c>
      <c r="G328" s="3">
        <f t="shared" si="20"/>
        <v>3.4</v>
      </c>
      <c r="H328" s="2">
        <f t="shared" si="21"/>
        <v>4.08</v>
      </c>
    </row>
    <row r="329" spans="1:8" ht="13.5" customHeight="1">
      <c r="A329" s="11">
        <v>190391</v>
      </c>
      <c r="B329" s="47">
        <v>67</v>
      </c>
      <c r="C329" s="12" t="s">
        <v>1489</v>
      </c>
      <c r="D329" s="13" t="s">
        <v>1494</v>
      </c>
      <c r="E329" s="14">
        <v>4.8</v>
      </c>
      <c r="F329" s="48">
        <f t="shared" si="19"/>
        <v>4.8</v>
      </c>
      <c r="G329" s="3">
        <f t="shared" si="20"/>
        <v>4.8</v>
      </c>
      <c r="H329" s="2">
        <f t="shared" si="21"/>
        <v>5.76</v>
      </c>
    </row>
    <row r="330" spans="1:8" ht="13.5" customHeight="1">
      <c r="A330" s="11">
        <v>1952</v>
      </c>
      <c r="B330" s="47">
        <v>67</v>
      </c>
      <c r="C330" s="12" t="s">
        <v>1495</v>
      </c>
      <c r="D330" s="13" t="s">
        <v>83</v>
      </c>
      <c r="E330" s="14">
        <v>2</v>
      </c>
      <c r="F330" s="48">
        <f t="shared" si="19"/>
        <v>2</v>
      </c>
      <c r="G330" s="3">
        <f t="shared" si="20"/>
        <v>2</v>
      </c>
      <c r="H330" s="2">
        <f t="shared" si="21"/>
        <v>2.4</v>
      </c>
    </row>
    <row r="331" spans="1:8" ht="13.5" customHeight="1">
      <c r="A331" s="11" t="s">
        <v>976</v>
      </c>
      <c r="B331" s="47">
        <v>67</v>
      </c>
      <c r="C331" s="12" t="s">
        <v>1496</v>
      </c>
      <c r="D331" s="13" t="s">
        <v>1497</v>
      </c>
      <c r="E331" s="14">
        <v>3.6</v>
      </c>
      <c r="F331" s="48">
        <f t="shared" si="19"/>
        <v>3.6</v>
      </c>
      <c r="G331" s="3">
        <f t="shared" si="20"/>
        <v>3.6</v>
      </c>
      <c r="H331" s="2">
        <f t="shared" si="21"/>
        <v>4.32</v>
      </c>
    </row>
    <row r="332" spans="1:8" ht="13.5" customHeight="1">
      <c r="A332" s="11">
        <v>20056</v>
      </c>
      <c r="B332" s="47">
        <v>68</v>
      </c>
      <c r="C332" s="12" t="s">
        <v>861</v>
      </c>
      <c r="D332" s="13" t="s">
        <v>1456</v>
      </c>
      <c r="E332" s="14">
        <v>4.8</v>
      </c>
      <c r="F332" s="48">
        <f t="shared" si="19"/>
        <v>4.8</v>
      </c>
      <c r="G332" s="3">
        <f t="shared" si="20"/>
        <v>4.8</v>
      </c>
      <c r="H332" s="2">
        <f t="shared" si="21"/>
        <v>5.76</v>
      </c>
    </row>
    <row r="333" spans="1:8" ht="13.5" customHeight="1">
      <c r="A333" s="11">
        <v>19074</v>
      </c>
      <c r="B333" s="47">
        <v>68</v>
      </c>
      <c r="C333" s="12" t="s">
        <v>859</v>
      </c>
      <c r="D333" s="13" t="s">
        <v>1456</v>
      </c>
      <c r="E333" s="14">
        <v>7.1</v>
      </c>
      <c r="F333" s="48">
        <f t="shared" si="19"/>
        <v>7.1</v>
      </c>
      <c r="G333" s="3">
        <f t="shared" si="20"/>
        <v>7.1</v>
      </c>
      <c r="H333" s="2">
        <f t="shared" si="21"/>
        <v>8.52</v>
      </c>
    </row>
    <row r="334" spans="1:8" ht="13.5" customHeight="1" thickBot="1">
      <c r="A334" s="11">
        <v>20055</v>
      </c>
      <c r="B334" s="47">
        <v>68</v>
      </c>
      <c r="C334" s="89" t="s">
        <v>860</v>
      </c>
      <c r="D334" s="13" t="s">
        <v>1456</v>
      </c>
      <c r="E334" s="14">
        <v>5.6</v>
      </c>
      <c r="F334" s="48">
        <f t="shared" si="19"/>
        <v>5.6</v>
      </c>
      <c r="G334" s="3">
        <f t="shared" si="20"/>
        <v>5.6</v>
      </c>
      <c r="H334" s="2">
        <f t="shared" si="21"/>
        <v>6.72</v>
      </c>
    </row>
    <row r="335" spans="1:7" s="1" customFormat="1" ht="13.5" customHeight="1" thickBot="1">
      <c r="A335" s="6"/>
      <c r="B335" s="7"/>
      <c r="C335" s="90" t="s">
        <v>210</v>
      </c>
      <c r="D335" s="24"/>
      <c r="E335" s="25"/>
      <c r="F335" s="25"/>
      <c r="G335" s="8"/>
    </row>
    <row r="336" spans="1:8" ht="13.5" customHeight="1">
      <c r="A336" s="11" t="s">
        <v>211</v>
      </c>
      <c r="B336" s="47">
        <v>69</v>
      </c>
      <c r="C336" s="12" t="s">
        <v>1500</v>
      </c>
      <c r="D336" s="13" t="s">
        <v>1498</v>
      </c>
      <c r="E336" s="14">
        <v>19.8</v>
      </c>
      <c r="F336" s="48">
        <f t="shared" si="19"/>
        <v>19.8</v>
      </c>
      <c r="G336" s="3">
        <f t="shared" si="20"/>
        <v>19.8</v>
      </c>
      <c r="H336" s="2">
        <f t="shared" si="21"/>
        <v>23.76</v>
      </c>
    </row>
    <row r="337" spans="1:8" ht="13.5" customHeight="1">
      <c r="A337" s="64" t="s">
        <v>212</v>
      </c>
      <c r="B337" s="47">
        <v>69</v>
      </c>
      <c r="C337" s="12" t="s">
        <v>1501</v>
      </c>
      <c r="D337" s="87" t="s">
        <v>2400</v>
      </c>
      <c r="E337" s="86" t="s">
        <v>442</v>
      </c>
      <c r="F337" s="47" t="e">
        <f>VLOOKUP(A337,#REF!,6,FALSE)</f>
        <v>#REF!</v>
      </c>
      <c r="G337" s="3" t="s">
        <v>442</v>
      </c>
      <c r="H337" s="97">
        <v>117.6</v>
      </c>
    </row>
    <row r="338" spans="1:8" ht="13.5" customHeight="1" thickBot="1">
      <c r="A338" s="11" t="s">
        <v>213</v>
      </c>
      <c r="B338" s="47">
        <v>69</v>
      </c>
      <c r="C338" s="89" t="s">
        <v>1502</v>
      </c>
      <c r="D338" s="13" t="s">
        <v>1499</v>
      </c>
      <c r="E338" s="14">
        <v>26</v>
      </c>
      <c r="F338" s="48">
        <f aca="true" t="shared" si="22" ref="F338:F409">SUM(E338*(1-$F$3/100))</f>
        <v>26</v>
      </c>
      <c r="G338" s="3">
        <f t="shared" si="20"/>
        <v>26</v>
      </c>
      <c r="H338" s="2">
        <f t="shared" si="21"/>
        <v>31.2</v>
      </c>
    </row>
    <row r="339" spans="1:7" s="1" customFormat="1" ht="13.5" customHeight="1" thickBot="1">
      <c r="A339" s="6"/>
      <c r="B339" s="7"/>
      <c r="C339" s="90" t="s">
        <v>2414</v>
      </c>
      <c r="D339" s="24"/>
      <c r="E339" s="25"/>
      <c r="F339" s="25"/>
      <c r="G339" s="8"/>
    </row>
    <row r="340" spans="1:8" ht="13.5" customHeight="1">
      <c r="A340" s="11">
        <v>2064</v>
      </c>
      <c r="B340" s="47">
        <v>70</v>
      </c>
      <c r="C340" s="12" t="s">
        <v>1504</v>
      </c>
      <c r="D340" s="13" t="s">
        <v>304</v>
      </c>
      <c r="E340" s="14">
        <v>4</v>
      </c>
      <c r="F340" s="48">
        <f t="shared" si="22"/>
        <v>4</v>
      </c>
      <c r="G340" s="3">
        <f t="shared" si="20"/>
        <v>4</v>
      </c>
      <c r="H340" s="2">
        <f t="shared" si="21"/>
        <v>4.8</v>
      </c>
    </row>
    <row r="341" spans="1:8" ht="13.5" customHeight="1">
      <c r="A341" s="11" t="s">
        <v>1052</v>
      </c>
      <c r="B341" s="47">
        <v>70</v>
      </c>
      <c r="C341" s="12" t="s">
        <v>911</v>
      </c>
      <c r="D341" s="13" t="s">
        <v>1505</v>
      </c>
      <c r="E341" s="14">
        <v>6</v>
      </c>
      <c r="F341" s="48">
        <f t="shared" si="22"/>
        <v>6</v>
      </c>
      <c r="G341" s="3">
        <f t="shared" si="20"/>
        <v>6</v>
      </c>
      <c r="H341" s="2">
        <f t="shared" si="21"/>
        <v>7.199999999999999</v>
      </c>
    </row>
    <row r="342" spans="1:8" ht="13.5" customHeight="1">
      <c r="A342" s="11">
        <v>2017</v>
      </c>
      <c r="B342" s="47">
        <v>70</v>
      </c>
      <c r="C342" s="12" t="s">
        <v>1504</v>
      </c>
      <c r="D342" s="13" t="s">
        <v>306</v>
      </c>
      <c r="E342" s="14">
        <v>3.4</v>
      </c>
      <c r="F342" s="48">
        <f t="shared" si="22"/>
        <v>3.4</v>
      </c>
      <c r="G342" s="3">
        <f t="shared" si="20"/>
        <v>3.4</v>
      </c>
      <c r="H342" s="2">
        <f t="shared" si="21"/>
        <v>4.08</v>
      </c>
    </row>
    <row r="343" spans="1:8" ht="13.5" customHeight="1">
      <c r="A343" s="11" t="s">
        <v>980</v>
      </c>
      <c r="B343" s="47">
        <v>70</v>
      </c>
      <c r="C343" s="12" t="s">
        <v>911</v>
      </c>
      <c r="D343" s="13" t="s">
        <v>1506</v>
      </c>
      <c r="E343" s="14">
        <v>5.4</v>
      </c>
      <c r="F343" s="48">
        <f t="shared" si="22"/>
        <v>5.4</v>
      </c>
      <c r="G343" s="3">
        <f t="shared" si="20"/>
        <v>5.4</v>
      </c>
      <c r="H343" s="2">
        <f t="shared" si="21"/>
        <v>6.48</v>
      </c>
    </row>
    <row r="344" spans="1:8" ht="13.5" customHeight="1">
      <c r="A344" s="11">
        <v>20018</v>
      </c>
      <c r="B344" s="47">
        <v>70</v>
      </c>
      <c r="C344" s="12" t="s">
        <v>1507</v>
      </c>
      <c r="D344" s="13" t="s">
        <v>1508</v>
      </c>
      <c r="E344" s="14">
        <v>14</v>
      </c>
      <c r="F344" s="48">
        <f t="shared" si="22"/>
        <v>14</v>
      </c>
      <c r="G344" s="3">
        <f t="shared" si="20"/>
        <v>14</v>
      </c>
      <c r="H344" s="2">
        <f t="shared" si="21"/>
        <v>16.8</v>
      </c>
    </row>
    <row r="345" spans="1:8" ht="13.5" customHeight="1">
      <c r="A345" s="11">
        <v>20017</v>
      </c>
      <c r="B345" s="47">
        <v>70</v>
      </c>
      <c r="C345" s="12" t="s">
        <v>1507</v>
      </c>
      <c r="D345" s="13" t="s">
        <v>1509</v>
      </c>
      <c r="E345" s="14">
        <v>10.8</v>
      </c>
      <c r="F345" s="48">
        <f t="shared" si="22"/>
        <v>10.8</v>
      </c>
      <c r="G345" s="3">
        <f t="shared" si="20"/>
        <v>10.8</v>
      </c>
      <c r="H345" s="2">
        <f t="shared" si="21"/>
        <v>12.96</v>
      </c>
    </row>
    <row r="346" spans="1:8" ht="13.5" customHeight="1">
      <c r="A346" s="11" t="s">
        <v>981</v>
      </c>
      <c r="B346" s="47">
        <v>71</v>
      </c>
      <c r="C346" s="12" t="s">
        <v>911</v>
      </c>
      <c r="D346" s="13" t="s">
        <v>1510</v>
      </c>
      <c r="E346" s="14">
        <v>5.4</v>
      </c>
      <c r="F346" s="48">
        <f t="shared" si="22"/>
        <v>5.4</v>
      </c>
      <c r="G346" s="3">
        <f t="shared" si="20"/>
        <v>5.4</v>
      </c>
      <c r="H346" s="2">
        <f t="shared" si="21"/>
        <v>6.48</v>
      </c>
    </row>
    <row r="347" spans="1:8" ht="13.5" customHeight="1">
      <c r="A347" s="11">
        <v>2020</v>
      </c>
      <c r="B347" s="47">
        <v>71</v>
      </c>
      <c r="C347" s="12" t="s">
        <v>1504</v>
      </c>
      <c r="D347" s="13" t="s">
        <v>1511</v>
      </c>
      <c r="E347" s="14">
        <v>6</v>
      </c>
      <c r="F347" s="48">
        <f>SUM(E347*(1-$F$3/100))</f>
        <v>6</v>
      </c>
      <c r="G347" s="3">
        <f t="shared" si="20"/>
        <v>6</v>
      </c>
      <c r="H347" s="2">
        <f t="shared" si="21"/>
        <v>7.199999999999999</v>
      </c>
    </row>
    <row r="348" spans="1:8" ht="13.5" customHeight="1">
      <c r="A348" s="11" t="s">
        <v>305</v>
      </c>
      <c r="B348" s="47">
        <v>71</v>
      </c>
      <c r="C348" s="12" t="s">
        <v>911</v>
      </c>
      <c r="D348" s="13" t="s">
        <v>1511</v>
      </c>
      <c r="E348" s="14">
        <v>8</v>
      </c>
      <c r="F348" s="48">
        <f t="shared" si="22"/>
        <v>8</v>
      </c>
      <c r="G348" s="3">
        <f t="shared" si="20"/>
        <v>8</v>
      </c>
      <c r="H348" s="2">
        <f t="shared" si="21"/>
        <v>9.6</v>
      </c>
    </row>
    <row r="349" spans="1:8" ht="13.5" customHeight="1">
      <c r="A349" s="11">
        <v>20019</v>
      </c>
      <c r="B349" s="47">
        <v>71</v>
      </c>
      <c r="C349" s="12" t="s">
        <v>1507</v>
      </c>
      <c r="D349" s="13" t="s">
        <v>1512</v>
      </c>
      <c r="E349" s="14">
        <v>10</v>
      </c>
      <c r="F349" s="48">
        <f t="shared" si="22"/>
        <v>10</v>
      </c>
      <c r="G349" s="3">
        <f t="shared" si="20"/>
        <v>10</v>
      </c>
      <c r="H349" s="2">
        <f t="shared" si="21"/>
        <v>12</v>
      </c>
    </row>
    <row r="350" spans="1:8" ht="13.5" customHeight="1">
      <c r="A350" s="11">
        <v>2046</v>
      </c>
      <c r="B350" s="47">
        <v>72</v>
      </c>
      <c r="C350" s="12" t="s">
        <v>1504</v>
      </c>
      <c r="D350" s="13" t="s">
        <v>862</v>
      </c>
      <c r="E350" s="14">
        <v>6</v>
      </c>
      <c r="F350" s="48">
        <f t="shared" si="22"/>
        <v>6</v>
      </c>
      <c r="G350" s="3">
        <f t="shared" si="20"/>
        <v>6</v>
      </c>
      <c r="H350" s="2">
        <f t="shared" si="21"/>
        <v>7.199999999999999</v>
      </c>
    </row>
    <row r="351" spans="1:8" ht="13.5" customHeight="1">
      <c r="A351" s="11" t="s">
        <v>497</v>
      </c>
      <c r="B351" s="47">
        <v>72</v>
      </c>
      <c r="C351" s="12" t="s">
        <v>911</v>
      </c>
      <c r="D351" s="13" t="s">
        <v>863</v>
      </c>
      <c r="E351" s="14">
        <v>8</v>
      </c>
      <c r="F351" s="48">
        <f t="shared" si="22"/>
        <v>8</v>
      </c>
      <c r="G351" s="3">
        <f t="shared" si="20"/>
        <v>8</v>
      </c>
      <c r="H351" s="2">
        <f t="shared" si="21"/>
        <v>9.6</v>
      </c>
    </row>
    <row r="352" spans="1:8" ht="13.5" customHeight="1">
      <c r="A352" s="11">
        <v>20046</v>
      </c>
      <c r="B352" s="47">
        <v>72</v>
      </c>
      <c r="C352" s="12" t="s">
        <v>917</v>
      </c>
      <c r="D352" s="13" t="s">
        <v>1513</v>
      </c>
      <c r="E352" s="14">
        <v>14</v>
      </c>
      <c r="F352" s="48">
        <f t="shared" si="22"/>
        <v>14</v>
      </c>
      <c r="G352" s="3">
        <f t="shared" si="20"/>
        <v>14</v>
      </c>
      <c r="H352" s="2">
        <f t="shared" si="21"/>
        <v>16.8</v>
      </c>
    </row>
    <row r="353" spans="1:8" ht="13.5" customHeight="1">
      <c r="A353" s="11">
        <v>2052</v>
      </c>
      <c r="B353" s="47">
        <v>72</v>
      </c>
      <c r="C353" s="12" t="s">
        <v>1504</v>
      </c>
      <c r="D353" s="13" t="s">
        <v>1514</v>
      </c>
      <c r="E353" s="14">
        <v>3.6</v>
      </c>
      <c r="F353" s="48">
        <f t="shared" si="22"/>
        <v>3.6</v>
      </c>
      <c r="G353" s="3">
        <f t="shared" si="20"/>
        <v>3.6</v>
      </c>
      <c r="H353" s="2">
        <f t="shared" si="21"/>
        <v>4.32</v>
      </c>
    </row>
    <row r="354" spans="1:8" ht="13.5" customHeight="1">
      <c r="A354" s="11" t="s">
        <v>498</v>
      </c>
      <c r="B354" s="47">
        <v>72</v>
      </c>
      <c r="C354" s="12" t="s">
        <v>911</v>
      </c>
      <c r="D354" s="13" t="s">
        <v>864</v>
      </c>
      <c r="E354" s="14">
        <v>5.6</v>
      </c>
      <c r="F354" s="48">
        <f t="shared" si="22"/>
        <v>5.6</v>
      </c>
      <c r="G354" s="3">
        <f t="shared" si="20"/>
        <v>5.6</v>
      </c>
      <c r="H354" s="2">
        <f t="shared" si="21"/>
        <v>6.72</v>
      </c>
    </row>
    <row r="355" spans="1:8" ht="13.5" customHeight="1">
      <c r="A355" s="11">
        <v>2049</v>
      </c>
      <c r="B355" s="47">
        <v>73</v>
      </c>
      <c r="C355" s="12" t="s">
        <v>1504</v>
      </c>
      <c r="D355" s="13" t="s">
        <v>865</v>
      </c>
      <c r="E355" s="14">
        <v>5</v>
      </c>
      <c r="F355" s="48">
        <f t="shared" si="22"/>
        <v>5</v>
      </c>
      <c r="G355" s="3">
        <f t="shared" si="20"/>
        <v>5</v>
      </c>
      <c r="H355" s="2">
        <f t="shared" si="21"/>
        <v>6</v>
      </c>
    </row>
    <row r="356" spans="1:8" ht="13.5" customHeight="1">
      <c r="A356" s="11" t="s">
        <v>499</v>
      </c>
      <c r="B356" s="47">
        <v>73</v>
      </c>
      <c r="C356" s="12" t="s">
        <v>911</v>
      </c>
      <c r="D356" s="13" t="s">
        <v>866</v>
      </c>
      <c r="E356" s="14">
        <v>7</v>
      </c>
      <c r="F356" s="48">
        <f t="shared" si="22"/>
        <v>7</v>
      </c>
      <c r="G356" s="3">
        <f t="shared" si="20"/>
        <v>7</v>
      </c>
      <c r="H356" s="2">
        <f t="shared" si="21"/>
        <v>8.4</v>
      </c>
    </row>
    <row r="357" spans="1:8" ht="13.5" customHeight="1">
      <c r="A357" s="11">
        <v>20049</v>
      </c>
      <c r="B357" s="47">
        <v>73</v>
      </c>
      <c r="C357" s="12" t="s">
        <v>917</v>
      </c>
      <c r="D357" s="13" t="s">
        <v>1516</v>
      </c>
      <c r="E357" s="14">
        <v>12.8</v>
      </c>
      <c r="F357" s="48">
        <f t="shared" si="22"/>
        <v>12.8</v>
      </c>
      <c r="G357" s="3">
        <f t="shared" si="20"/>
        <v>12.8</v>
      </c>
      <c r="H357" s="2">
        <f t="shared" si="21"/>
        <v>15.36</v>
      </c>
    </row>
    <row r="358" spans="1:8" ht="13.5" customHeight="1">
      <c r="A358" s="11">
        <v>2053</v>
      </c>
      <c r="B358" s="47">
        <v>73</v>
      </c>
      <c r="C358" s="12" t="s">
        <v>1504</v>
      </c>
      <c r="D358" s="13" t="s">
        <v>1515</v>
      </c>
      <c r="E358" s="14">
        <v>2.8</v>
      </c>
      <c r="F358" s="48">
        <f t="shared" si="22"/>
        <v>2.8</v>
      </c>
      <c r="G358" s="3">
        <f t="shared" si="20"/>
        <v>2.8</v>
      </c>
      <c r="H358" s="2">
        <f t="shared" si="21"/>
        <v>3.36</v>
      </c>
    </row>
    <row r="359" spans="1:8" ht="13.5" customHeight="1">
      <c r="A359" s="11" t="s">
        <v>500</v>
      </c>
      <c r="B359" s="47">
        <v>73</v>
      </c>
      <c r="C359" s="12" t="s">
        <v>911</v>
      </c>
      <c r="D359" s="13" t="s">
        <v>867</v>
      </c>
      <c r="E359" s="14">
        <v>4.8</v>
      </c>
      <c r="F359" s="48">
        <f t="shared" si="22"/>
        <v>4.8</v>
      </c>
      <c r="G359" s="3">
        <f t="shared" si="20"/>
        <v>4.8</v>
      </c>
      <c r="H359" s="2">
        <f t="shared" si="21"/>
        <v>5.76</v>
      </c>
    </row>
    <row r="360" spans="1:8" ht="13.5" customHeight="1">
      <c r="A360" s="11">
        <v>2065</v>
      </c>
      <c r="B360" s="47">
        <v>74</v>
      </c>
      <c r="C360" s="12" t="s">
        <v>1504</v>
      </c>
      <c r="D360" s="13" t="s">
        <v>1517</v>
      </c>
      <c r="E360" s="14">
        <v>3.4</v>
      </c>
      <c r="F360" s="48">
        <f t="shared" si="22"/>
        <v>3.4</v>
      </c>
      <c r="G360" s="3">
        <f t="shared" si="20"/>
        <v>3.4</v>
      </c>
      <c r="H360" s="2">
        <f t="shared" si="21"/>
        <v>4.08</v>
      </c>
    </row>
    <row r="361" spans="1:8" ht="13.5" customHeight="1">
      <c r="A361" s="11" t="s">
        <v>1260</v>
      </c>
      <c r="B361" s="47">
        <v>74</v>
      </c>
      <c r="C361" s="12" t="s">
        <v>911</v>
      </c>
      <c r="D361" s="13" t="s">
        <v>1518</v>
      </c>
      <c r="E361" s="14">
        <v>5.4</v>
      </c>
      <c r="F361" s="48">
        <f t="shared" si="22"/>
        <v>5.4</v>
      </c>
      <c r="G361" s="3">
        <f t="shared" si="20"/>
        <v>5.4</v>
      </c>
      <c r="H361" s="2">
        <f t="shared" si="21"/>
        <v>6.48</v>
      </c>
    </row>
    <row r="362" spans="1:8" ht="13.5" customHeight="1">
      <c r="A362" s="11">
        <v>20165</v>
      </c>
      <c r="B362" s="47">
        <v>74</v>
      </c>
      <c r="C362" s="12" t="s">
        <v>1519</v>
      </c>
      <c r="D362" s="13" t="s">
        <v>1520</v>
      </c>
      <c r="E362" s="14">
        <v>6.4</v>
      </c>
      <c r="F362" s="48">
        <f t="shared" si="22"/>
        <v>6.4</v>
      </c>
      <c r="G362" s="3">
        <f t="shared" si="20"/>
        <v>6.4</v>
      </c>
      <c r="H362" s="2">
        <f t="shared" si="21"/>
        <v>7.68</v>
      </c>
    </row>
    <row r="363" spans="1:8" ht="13.5" customHeight="1">
      <c r="A363" s="11">
        <v>19095</v>
      </c>
      <c r="B363" s="47">
        <v>74</v>
      </c>
      <c r="C363" s="12" t="s">
        <v>1507</v>
      </c>
      <c r="D363" s="13" t="s">
        <v>1521</v>
      </c>
      <c r="E363" s="14">
        <v>10.8</v>
      </c>
      <c r="F363" s="48">
        <f t="shared" si="22"/>
        <v>10.8</v>
      </c>
      <c r="G363" s="3">
        <f t="shared" si="20"/>
        <v>10.8</v>
      </c>
      <c r="H363" s="2">
        <f t="shared" si="21"/>
        <v>12.96</v>
      </c>
    </row>
    <row r="364" spans="1:8" ht="13.5" customHeight="1">
      <c r="A364" s="11">
        <v>2016</v>
      </c>
      <c r="B364" s="47">
        <v>75</v>
      </c>
      <c r="C364" s="12" t="s">
        <v>1503</v>
      </c>
      <c r="D364" s="13" t="s">
        <v>215</v>
      </c>
      <c r="E364" s="14">
        <v>6</v>
      </c>
      <c r="F364" s="48">
        <f t="shared" si="22"/>
        <v>6</v>
      </c>
      <c r="G364" s="3">
        <f t="shared" si="20"/>
        <v>6</v>
      </c>
      <c r="H364" s="2">
        <f t="shared" si="21"/>
        <v>7.199999999999999</v>
      </c>
    </row>
    <row r="365" spans="1:8" ht="13.5" customHeight="1">
      <c r="A365" s="11" t="s">
        <v>977</v>
      </c>
      <c r="B365" s="47">
        <v>75</v>
      </c>
      <c r="C365" s="12" t="s">
        <v>1522</v>
      </c>
      <c r="D365" s="13" t="s">
        <v>869</v>
      </c>
      <c r="E365" s="14">
        <v>8</v>
      </c>
      <c r="F365" s="48">
        <f t="shared" si="22"/>
        <v>8</v>
      </c>
      <c r="G365" s="3">
        <f t="shared" si="20"/>
        <v>8</v>
      </c>
      <c r="H365" s="2">
        <f t="shared" si="21"/>
        <v>9.6</v>
      </c>
    </row>
    <row r="366" spans="1:8" ht="13.5" customHeight="1">
      <c r="A366" s="11">
        <v>20016</v>
      </c>
      <c r="B366" s="47">
        <v>75</v>
      </c>
      <c r="C366" s="12" t="s">
        <v>1507</v>
      </c>
      <c r="D366" s="13" t="s">
        <v>1523</v>
      </c>
      <c r="E366" s="14">
        <v>14.8</v>
      </c>
      <c r="F366" s="48">
        <f t="shared" si="22"/>
        <v>14.8</v>
      </c>
      <c r="G366" s="3">
        <f t="shared" si="20"/>
        <v>14.8</v>
      </c>
      <c r="H366" s="2">
        <f t="shared" si="21"/>
        <v>17.76</v>
      </c>
    </row>
    <row r="367" spans="1:8" ht="13.5" customHeight="1">
      <c r="A367" s="11">
        <v>1981</v>
      </c>
      <c r="B367" s="47">
        <v>75</v>
      </c>
      <c r="C367" s="12" t="s">
        <v>1503</v>
      </c>
      <c r="D367" s="13" t="s">
        <v>158</v>
      </c>
      <c r="E367" s="14">
        <v>6</v>
      </c>
      <c r="F367" s="48">
        <f t="shared" si="22"/>
        <v>6</v>
      </c>
      <c r="G367" s="3">
        <f t="shared" si="20"/>
        <v>6</v>
      </c>
      <c r="H367" s="2">
        <f t="shared" si="21"/>
        <v>7.199999999999999</v>
      </c>
    </row>
    <row r="368" spans="1:8" ht="13.5" customHeight="1">
      <c r="A368" s="11" t="s">
        <v>978</v>
      </c>
      <c r="B368" s="47">
        <v>75</v>
      </c>
      <c r="C368" s="12" t="s">
        <v>1522</v>
      </c>
      <c r="D368" s="13" t="s">
        <v>868</v>
      </c>
      <c r="E368" s="14">
        <v>8</v>
      </c>
      <c r="F368" s="48">
        <f t="shared" si="22"/>
        <v>8</v>
      </c>
      <c r="G368" s="3">
        <f t="shared" si="20"/>
        <v>8</v>
      </c>
      <c r="H368" s="2">
        <f t="shared" si="21"/>
        <v>9.6</v>
      </c>
    </row>
    <row r="369" spans="1:8" ht="13.5" customHeight="1">
      <c r="A369" s="11">
        <v>19081</v>
      </c>
      <c r="B369" s="47">
        <v>75</v>
      </c>
      <c r="C369" s="12" t="s">
        <v>1524</v>
      </c>
      <c r="D369" s="13" t="s">
        <v>158</v>
      </c>
      <c r="E369" s="14">
        <v>14</v>
      </c>
      <c r="F369" s="48">
        <f t="shared" si="22"/>
        <v>14</v>
      </c>
      <c r="G369" s="3">
        <f t="shared" si="20"/>
        <v>14</v>
      </c>
      <c r="H369" s="2">
        <f t="shared" si="21"/>
        <v>16.8</v>
      </c>
    </row>
    <row r="370" spans="1:4" ht="13.5" customHeight="1">
      <c r="A370" s="9"/>
      <c r="B370" s="9"/>
      <c r="D370" s="9"/>
    </row>
    <row r="371" spans="1:4" ht="13.5" customHeight="1">
      <c r="A371" s="9"/>
      <c r="B371" s="9"/>
      <c r="D371" s="9"/>
    </row>
    <row r="372" spans="1:4" ht="13.5" customHeight="1" thickBot="1">
      <c r="A372" s="9"/>
      <c r="B372" s="9"/>
      <c r="D372" s="9"/>
    </row>
    <row r="373" spans="1:8" ht="13.5" customHeight="1">
      <c r="A373" s="49"/>
      <c r="B373" s="50"/>
      <c r="C373" s="51" t="s">
        <v>969</v>
      </c>
      <c r="D373" s="52"/>
      <c r="E373" s="53" t="s">
        <v>179</v>
      </c>
      <c r="F373" s="53" t="s">
        <v>179</v>
      </c>
      <c r="G373" s="53"/>
      <c r="H373" s="53" t="s">
        <v>179</v>
      </c>
    </row>
    <row r="374" spans="1:8" ht="13.5" customHeight="1">
      <c r="A374" s="54"/>
      <c r="B374" s="55"/>
      <c r="C374" s="56" t="s">
        <v>2401</v>
      </c>
      <c r="D374" s="57" t="s">
        <v>66</v>
      </c>
      <c r="E374" s="58" t="s">
        <v>155</v>
      </c>
      <c r="F374" s="58" t="s">
        <v>155</v>
      </c>
      <c r="G374" s="58"/>
      <c r="H374" s="58" t="s">
        <v>155</v>
      </c>
    </row>
    <row r="375" spans="1:8" ht="13.5" customHeight="1" thickBot="1">
      <c r="A375" s="59" t="s">
        <v>2453</v>
      </c>
      <c r="B375" s="60" t="s">
        <v>181</v>
      </c>
      <c r="C375" s="61">
        <v>42644</v>
      </c>
      <c r="D375" s="62" t="s">
        <v>2403</v>
      </c>
      <c r="E375" s="63" t="s">
        <v>182</v>
      </c>
      <c r="F375" s="63" t="s">
        <v>182</v>
      </c>
      <c r="G375" s="63"/>
      <c r="H375" s="63" t="s">
        <v>2404</v>
      </c>
    </row>
    <row r="376" spans="1:7" s="1" customFormat="1" ht="13.5" customHeight="1" thickBot="1">
      <c r="A376" s="6"/>
      <c r="B376" s="7"/>
      <c r="C376" s="90" t="s">
        <v>2415</v>
      </c>
      <c r="D376" s="24"/>
      <c r="E376" s="25"/>
      <c r="F376" s="25"/>
      <c r="G376" s="8"/>
    </row>
    <row r="377" spans="1:8" ht="13.5" customHeight="1">
      <c r="A377" s="11" t="s">
        <v>501</v>
      </c>
      <c r="B377" s="47">
        <v>76</v>
      </c>
      <c r="C377" s="12" t="s">
        <v>504</v>
      </c>
      <c r="D377" s="13" t="s">
        <v>870</v>
      </c>
      <c r="E377" s="14">
        <v>42</v>
      </c>
      <c r="F377" s="48">
        <f t="shared" si="22"/>
        <v>42</v>
      </c>
      <c r="G377" s="3">
        <f aca="true" t="shared" si="23" ref="G377:G430">SUM(F377*(1-$G$3/100))</f>
        <v>42</v>
      </c>
      <c r="H377" s="2">
        <f aca="true" t="shared" si="24" ref="H377:H430">SUM(G377*1.2)</f>
        <v>50.4</v>
      </c>
    </row>
    <row r="378" spans="1:8" ht="13.5" customHeight="1">
      <c r="A378" s="11" t="s">
        <v>502</v>
      </c>
      <c r="B378" s="47">
        <v>76</v>
      </c>
      <c r="C378" s="12" t="s">
        <v>505</v>
      </c>
      <c r="D378" s="13" t="s">
        <v>503</v>
      </c>
      <c r="E378" s="14">
        <v>46</v>
      </c>
      <c r="F378" s="48">
        <f t="shared" si="22"/>
        <v>46</v>
      </c>
      <c r="G378" s="3">
        <f t="shared" si="23"/>
        <v>46</v>
      </c>
      <c r="H378" s="2">
        <f t="shared" si="24"/>
        <v>55.199999999999996</v>
      </c>
    </row>
    <row r="379" spans="1:8" s="1" customFormat="1" ht="13.5" customHeight="1">
      <c r="A379" s="11" t="s">
        <v>506</v>
      </c>
      <c r="B379" s="47">
        <v>76</v>
      </c>
      <c r="C379" s="12" t="s">
        <v>507</v>
      </c>
      <c r="D379" s="13" t="s">
        <v>503</v>
      </c>
      <c r="E379" s="14">
        <v>40</v>
      </c>
      <c r="F379" s="48">
        <f t="shared" si="22"/>
        <v>40</v>
      </c>
      <c r="G379" s="3">
        <f t="shared" si="23"/>
        <v>40</v>
      </c>
      <c r="H379" s="2">
        <f t="shared" si="24"/>
        <v>48</v>
      </c>
    </row>
    <row r="380" spans="1:8" s="1" customFormat="1" ht="13.5" customHeight="1">
      <c r="A380" s="11" t="s">
        <v>1053</v>
      </c>
      <c r="B380" s="47">
        <v>76</v>
      </c>
      <c r="C380" s="12" t="s">
        <v>1525</v>
      </c>
      <c r="D380" s="13" t="s">
        <v>1530</v>
      </c>
      <c r="E380" s="14">
        <v>54</v>
      </c>
      <c r="F380" s="48">
        <f t="shared" si="22"/>
        <v>54</v>
      </c>
      <c r="G380" s="3">
        <f t="shared" si="23"/>
        <v>54</v>
      </c>
      <c r="H380" s="2">
        <f t="shared" si="24"/>
        <v>64.8</v>
      </c>
    </row>
    <row r="381" spans="1:8" s="1" customFormat="1" ht="13.5" customHeight="1">
      <c r="A381" s="11" t="s">
        <v>1054</v>
      </c>
      <c r="B381" s="47">
        <v>76</v>
      </c>
      <c r="C381" s="12" t="s">
        <v>1526</v>
      </c>
      <c r="D381" s="13" t="s">
        <v>1529</v>
      </c>
      <c r="E381" s="14">
        <v>106</v>
      </c>
      <c r="F381" s="48">
        <f t="shared" si="22"/>
        <v>106</v>
      </c>
      <c r="G381" s="3">
        <f t="shared" si="23"/>
        <v>106</v>
      </c>
      <c r="H381" s="2">
        <f t="shared" si="24"/>
        <v>127.19999999999999</v>
      </c>
    </row>
    <row r="382" spans="1:8" ht="13.5" customHeight="1">
      <c r="A382" s="11" t="s">
        <v>512</v>
      </c>
      <c r="B382" s="47">
        <v>76</v>
      </c>
      <c r="C382" s="12" t="s">
        <v>1528</v>
      </c>
      <c r="D382" s="13" t="s">
        <v>2327</v>
      </c>
      <c r="E382" s="14">
        <v>8</v>
      </c>
      <c r="F382" s="48">
        <f t="shared" si="22"/>
        <v>8</v>
      </c>
      <c r="G382" s="3">
        <f t="shared" si="23"/>
        <v>8</v>
      </c>
      <c r="H382" s="2">
        <f t="shared" si="24"/>
        <v>9.6</v>
      </c>
    </row>
    <row r="383" spans="1:8" ht="13.5" customHeight="1">
      <c r="A383" s="11" t="s">
        <v>509</v>
      </c>
      <c r="B383" s="47">
        <v>76</v>
      </c>
      <c r="C383" s="12" t="s">
        <v>918</v>
      </c>
      <c r="D383" s="13" t="s">
        <v>508</v>
      </c>
      <c r="E383" s="14">
        <v>24</v>
      </c>
      <c r="F383" s="48">
        <f t="shared" si="22"/>
        <v>24</v>
      </c>
      <c r="G383" s="3">
        <f t="shared" si="23"/>
        <v>24</v>
      </c>
      <c r="H383" s="2">
        <f t="shared" si="24"/>
        <v>28.799999999999997</v>
      </c>
    </row>
    <row r="384" spans="1:8" ht="13.5" customHeight="1">
      <c r="A384" s="11" t="s">
        <v>510</v>
      </c>
      <c r="B384" s="47">
        <v>76</v>
      </c>
      <c r="C384" s="12" t="s">
        <v>511</v>
      </c>
      <c r="D384" s="13" t="s">
        <v>508</v>
      </c>
      <c r="E384" s="14">
        <v>25</v>
      </c>
      <c r="F384" s="48">
        <f t="shared" si="22"/>
        <v>25</v>
      </c>
      <c r="G384" s="3">
        <f t="shared" si="23"/>
        <v>25</v>
      </c>
      <c r="H384" s="2">
        <f t="shared" si="24"/>
        <v>30</v>
      </c>
    </row>
    <row r="385" spans="1:8" ht="13.5" customHeight="1">
      <c r="A385" s="11" t="s">
        <v>514</v>
      </c>
      <c r="B385" s="47">
        <v>76</v>
      </c>
      <c r="C385" s="12" t="s">
        <v>1531</v>
      </c>
      <c r="D385" s="13" t="s">
        <v>1532</v>
      </c>
      <c r="E385" s="14">
        <v>56</v>
      </c>
      <c r="F385" s="48">
        <f t="shared" si="22"/>
        <v>56</v>
      </c>
      <c r="G385" s="3">
        <f t="shared" si="23"/>
        <v>56</v>
      </c>
      <c r="H385" s="2">
        <f t="shared" si="24"/>
        <v>67.2</v>
      </c>
    </row>
    <row r="386" spans="1:8" ht="13.5" customHeight="1">
      <c r="A386" s="11" t="s">
        <v>515</v>
      </c>
      <c r="B386" s="47">
        <v>76</v>
      </c>
      <c r="C386" s="12" t="s">
        <v>516</v>
      </c>
      <c r="D386" s="13" t="s">
        <v>513</v>
      </c>
      <c r="E386" s="14">
        <v>26</v>
      </c>
      <c r="F386" s="48">
        <f t="shared" si="22"/>
        <v>26</v>
      </c>
      <c r="G386" s="3">
        <f t="shared" si="23"/>
        <v>26</v>
      </c>
      <c r="H386" s="2">
        <f t="shared" si="24"/>
        <v>31.2</v>
      </c>
    </row>
    <row r="387" spans="1:8" ht="13.5" customHeight="1">
      <c r="A387" s="11" t="s">
        <v>1533</v>
      </c>
      <c r="B387" s="47">
        <v>76</v>
      </c>
      <c r="C387" s="12" t="s">
        <v>517</v>
      </c>
      <c r="D387" s="13" t="s">
        <v>1534</v>
      </c>
      <c r="E387" s="14">
        <v>126</v>
      </c>
      <c r="F387" s="48">
        <f t="shared" si="22"/>
        <v>126</v>
      </c>
      <c r="G387" s="3">
        <f t="shared" si="23"/>
        <v>126</v>
      </c>
      <c r="H387" s="2">
        <f t="shared" si="24"/>
        <v>151.2</v>
      </c>
    </row>
    <row r="388" spans="1:8" ht="13.5" customHeight="1">
      <c r="A388" s="11" t="s">
        <v>871</v>
      </c>
      <c r="B388" s="47">
        <v>77</v>
      </c>
      <c r="C388" s="12" t="s">
        <v>511</v>
      </c>
      <c r="D388" s="13" t="s">
        <v>524</v>
      </c>
      <c r="E388" s="14">
        <v>40</v>
      </c>
      <c r="F388" s="48">
        <f t="shared" si="22"/>
        <v>40</v>
      </c>
      <c r="G388" s="3">
        <f t="shared" si="23"/>
        <v>40</v>
      </c>
      <c r="H388" s="2">
        <f t="shared" si="24"/>
        <v>48</v>
      </c>
    </row>
    <row r="389" spans="1:8" ht="13.5" customHeight="1">
      <c r="A389" s="11" t="s">
        <v>518</v>
      </c>
      <c r="B389" s="47">
        <v>77</v>
      </c>
      <c r="C389" s="12" t="s">
        <v>516</v>
      </c>
      <c r="D389" s="13" t="s">
        <v>524</v>
      </c>
      <c r="E389" s="14">
        <v>38</v>
      </c>
      <c r="F389" s="48">
        <f t="shared" si="22"/>
        <v>38</v>
      </c>
      <c r="G389" s="3">
        <f t="shared" si="23"/>
        <v>38</v>
      </c>
      <c r="H389" s="2">
        <f t="shared" si="24"/>
        <v>45.6</v>
      </c>
    </row>
    <row r="390" spans="1:8" ht="13.5" customHeight="1">
      <c r="A390" s="11" t="s">
        <v>1055</v>
      </c>
      <c r="B390" s="47">
        <v>77</v>
      </c>
      <c r="C390" s="12" t="s">
        <v>918</v>
      </c>
      <c r="D390" s="13" t="s">
        <v>527</v>
      </c>
      <c r="E390" s="14">
        <v>28</v>
      </c>
      <c r="F390" s="48">
        <f t="shared" si="22"/>
        <v>28</v>
      </c>
      <c r="G390" s="3">
        <f t="shared" si="23"/>
        <v>28</v>
      </c>
      <c r="H390" s="2">
        <f t="shared" si="24"/>
        <v>33.6</v>
      </c>
    </row>
    <row r="391" spans="1:8" ht="13.5" customHeight="1">
      <c r="A391" s="11" t="s">
        <v>1056</v>
      </c>
      <c r="B391" s="47">
        <v>77</v>
      </c>
      <c r="C391" s="12" t="s">
        <v>516</v>
      </c>
      <c r="D391" s="13" t="s">
        <v>527</v>
      </c>
      <c r="E391" s="14">
        <v>28</v>
      </c>
      <c r="F391" s="48">
        <f t="shared" si="22"/>
        <v>28</v>
      </c>
      <c r="G391" s="3">
        <f t="shared" si="23"/>
        <v>28</v>
      </c>
      <c r="H391" s="2">
        <f t="shared" si="24"/>
        <v>33.6</v>
      </c>
    </row>
    <row r="392" spans="1:8" ht="13.5" customHeight="1">
      <c r="A392" s="11" t="s">
        <v>1057</v>
      </c>
      <c r="B392" s="47">
        <v>77</v>
      </c>
      <c r="C392" s="12" t="s">
        <v>511</v>
      </c>
      <c r="D392" s="13" t="s">
        <v>527</v>
      </c>
      <c r="E392" s="14">
        <v>30</v>
      </c>
      <c r="F392" s="48">
        <f t="shared" si="22"/>
        <v>30</v>
      </c>
      <c r="G392" s="3">
        <f t="shared" si="23"/>
        <v>30</v>
      </c>
      <c r="H392" s="2">
        <f t="shared" si="24"/>
        <v>36</v>
      </c>
    </row>
    <row r="393" spans="1:8" ht="13.5" customHeight="1">
      <c r="A393" s="11" t="s">
        <v>520</v>
      </c>
      <c r="B393" s="47">
        <v>77</v>
      </c>
      <c r="C393" s="12" t="s">
        <v>523</v>
      </c>
      <c r="D393" s="13" t="s">
        <v>2326</v>
      </c>
      <c r="E393" s="14">
        <v>66</v>
      </c>
      <c r="F393" s="48">
        <f t="shared" si="22"/>
        <v>66</v>
      </c>
      <c r="G393" s="3">
        <f t="shared" si="23"/>
        <v>66</v>
      </c>
      <c r="H393" s="2">
        <f t="shared" si="24"/>
        <v>79.2</v>
      </c>
    </row>
    <row r="394" spans="1:8" ht="13.5" customHeight="1">
      <c r="A394" s="11" t="s">
        <v>519</v>
      </c>
      <c r="B394" s="47">
        <v>77</v>
      </c>
      <c r="C394" s="12" t="s">
        <v>516</v>
      </c>
      <c r="D394" s="13" t="s">
        <v>525</v>
      </c>
      <c r="E394" s="14">
        <v>26</v>
      </c>
      <c r="F394" s="48">
        <f t="shared" si="22"/>
        <v>26</v>
      </c>
      <c r="G394" s="3">
        <f t="shared" si="23"/>
        <v>26</v>
      </c>
      <c r="H394" s="2">
        <f t="shared" si="24"/>
        <v>31.2</v>
      </c>
    </row>
    <row r="395" spans="1:8" ht="13.5" customHeight="1">
      <c r="A395" s="11" t="s">
        <v>522</v>
      </c>
      <c r="B395" s="47">
        <v>77</v>
      </c>
      <c r="C395" s="12" t="s">
        <v>516</v>
      </c>
      <c r="D395" s="13" t="s">
        <v>526</v>
      </c>
      <c r="E395" s="14">
        <v>26</v>
      </c>
      <c r="F395" s="48">
        <f t="shared" si="22"/>
        <v>26</v>
      </c>
      <c r="G395" s="3">
        <f t="shared" si="23"/>
        <v>26</v>
      </c>
      <c r="H395" s="2">
        <f t="shared" si="24"/>
        <v>31.2</v>
      </c>
    </row>
    <row r="396" spans="1:8" ht="13.5" customHeight="1">
      <c r="A396" s="11" t="s">
        <v>521</v>
      </c>
      <c r="B396" s="47">
        <v>77</v>
      </c>
      <c r="C396" s="12" t="s">
        <v>511</v>
      </c>
      <c r="D396" s="13" t="s">
        <v>526</v>
      </c>
      <c r="E396" s="14">
        <v>30</v>
      </c>
      <c r="F396" s="48">
        <f t="shared" si="22"/>
        <v>30</v>
      </c>
      <c r="G396" s="3">
        <f t="shared" si="23"/>
        <v>30</v>
      </c>
      <c r="H396" s="2">
        <f t="shared" si="24"/>
        <v>36</v>
      </c>
    </row>
    <row r="397" spans="1:8" ht="13.5" customHeight="1" thickBot="1">
      <c r="A397" s="11" t="s">
        <v>1058</v>
      </c>
      <c r="B397" s="47">
        <v>77</v>
      </c>
      <c r="C397" s="89" t="s">
        <v>1535</v>
      </c>
      <c r="D397" s="13" t="s">
        <v>1536</v>
      </c>
      <c r="E397" s="14">
        <v>148</v>
      </c>
      <c r="F397" s="48">
        <f t="shared" si="22"/>
        <v>148</v>
      </c>
      <c r="G397" s="3">
        <f t="shared" si="23"/>
        <v>148</v>
      </c>
      <c r="H397" s="2">
        <f t="shared" si="24"/>
        <v>177.6</v>
      </c>
    </row>
    <row r="398" spans="1:8" ht="13.5" customHeight="1" thickBot="1">
      <c r="A398" s="6"/>
      <c r="B398" s="7"/>
      <c r="C398" s="90" t="s">
        <v>2416</v>
      </c>
      <c r="D398" s="24"/>
      <c r="E398" s="25"/>
      <c r="F398" s="25"/>
      <c r="G398" s="8"/>
      <c r="H398" s="1"/>
    </row>
    <row r="399" spans="1:8" ht="13.5" customHeight="1">
      <c r="A399" s="11" t="s">
        <v>1059</v>
      </c>
      <c r="B399" s="47">
        <v>78</v>
      </c>
      <c r="C399" s="12" t="s">
        <v>1539</v>
      </c>
      <c r="D399" s="13" t="s">
        <v>1537</v>
      </c>
      <c r="E399" s="14">
        <v>72</v>
      </c>
      <c r="F399" s="48">
        <f t="shared" si="22"/>
        <v>72</v>
      </c>
      <c r="G399" s="3">
        <f t="shared" si="23"/>
        <v>72</v>
      </c>
      <c r="H399" s="2">
        <f t="shared" si="24"/>
        <v>86.39999999999999</v>
      </c>
    </row>
    <row r="400" spans="1:8" ht="13.5" customHeight="1">
      <c r="A400" s="11" t="s">
        <v>1060</v>
      </c>
      <c r="B400" s="47">
        <v>78</v>
      </c>
      <c r="C400" s="12" t="s">
        <v>511</v>
      </c>
      <c r="D400" s="13" t="s">
        <v>1548</v>
      </c>
      <c r="E400" s="14">
        <v>38</v>
      </c>
      <c r="F400" s="48">
        <f t="shared" si="22"/>
        <v>38</v>
      </c>
      <c r="G400" s="3">
        <f t="shared" si="23"/>
        <v>38</v>
      </c>
      <c r="H400" s="2">
        <f t="shared" si="24"/>
        <v>45.6</v>
      </c>
    </row>
    <row r="401" spans="1:8" s="1" customFormat="1" ht="13.5" customHeight="1">
      <c r="A401" s="11" t="s">
        <v>1061</v>
      </c>
      <c r="B401" s="47">
        <v>78</v>
      </c>
      <c r="C401" s="12" t="s">
        <v>1538</v>
      </c>
      <c r="D401" s="13" t="s">
        <v>1549</v>
      </c>
      <c r="E401" s="14">
        <v>23</v>
      </c>
      <c r="F401" s="48">
        <f t="shared" si="22"/>
        <v>23</v>
      </c>
      <c r="G401" s="3">
        <f t="shared" si="23"/>
        <v>23</v>
      </c>
      <c r="H401" s="2">
        <f t="shared" si="24"/>
        <v>27.599999999999998</v>
      </c>
    </row>
    <row r="402" spans="1:8" ht="13.5" customHeight="1">
      <c r="A402" s="11" t="s">
        <v>1062</v>
      </c>
      <c r="B402" s="47">
        <v>78</v>
      </c>
      <c r="C402" s="12" t="s">
        <v>1540</v>
      </c>
      <c r="D402" s="13" t="s">
        <v>1541</v>
      </c>
      <c r="E402" s="14">
        <v>106</v>
      </c>
      <c r="F402" s="48">
        <f t="shared" si="22"/>
        <v>106</v>
      </c>
      <c r="G402" s="3">
        <f t="shared" si="23"/>
        <v>106</v>
      </c>
      <c r="H402" s="2">
        <f t="shared" si="24"/>
        <v>127.19999999999999</v>
      </c>
    </row>
    <row r="403" spans="1:8" ht="13.5" customHeight="1">
      <c r="A403" s="11" t="s">
        <v>1063</v>
      </c>
      <c r="B403" s="47">
        <v>78</v>
      </c>
      <c r="C403" s="12" t="s">
        <v>1542</v>
      </c>
      <c r="D403" s="13" t="s">
        <v>1543</v>
      </c>
      <c r="E403" s="14">
        <v>118</v>
      </c>
      <c r="F403" s="48">
        <f t="shared" si="22"/>
        <v>118</v>
      </c>
      <c r="G403" s="3">
        <f t="shared" si="23"/>
        <v>118</v>
      </c>
      <c r="H403" s="2">
        <f t="shared" si="24"/>
        <v>141.6</v>
      </c>
    </row>
    <row r="404" spans="1:8" ht="13.5" customHeight="1">
      <c r="A404" s="11" t="s">
        <v>1064</v>
      </c>
      <c r="B404" s="47">
        <v>78</v>
      </c>
      <c r="C404" s="12" t="s">
        <v>1544</v>
      </c>
      <c r="D404" s="13" t="s">
        <v>1548</v>
      </c>
      <c r="E404" s="14">
        <v>34</v>
      </c>
      <c r="F404" s="48">
        <f t="shared" si="22"/>
        <v>34</v>
      </c>
      <c r="G404" s="3">
        <f t="shared" si="23"/>
        <v>34</v>
      </c>
      <c r="H404" s="2">
        <f t="shared" si="24"/>
        <v>40.8</v>
      </c>
    </row>
    <row r="405" spans="1:8" ht="13.5" customHeight="1">
      <c r="A405" s="11" t="s">
        <v>1065</v>
      </c>
      <c r="B405" s="47">
        <v>78</v>
      </c>
      <c r="C405" s="12" t="s">
        <v>1545</v>
      </c>
      <c r="D405" s="13" t="s">
        <v>1546</v>
      </c>
      <c r="E405" s="14">
        <v>88</v>
      </c>
      <c r="F405" s="48">
        <f t="shared" si="22"/>
        <v>88</v>
      </c>
      <c r="G405" s="3">
        <f t="shared" si="23"/>
        <v>88</v>
      </c>
      <c r="H405" s="2">
        <f t="shared" si="24"/>
        <v>105.6</v>
      </c>
    </row>
    <row r="406" spans="1:8" ht="13.5" customHeight="1">
      <c r="A406" s="11" t="s">
        <v>1066</v>
      </c>
      <c r="B406" s="47">
        <v>78</v>
      </c>
      <c r="C406" s="12" t="s">
        <v>1547</v>
      </c>
      <c r="D406" s="13" t="s">
        <v>1550</v>
      </c>
      <c r="E406" s="14">
        <v>84</v>
      </c>
      <c r="F406" s="48">
        <f t="shared" si="22"/>
        <v>84</v>
      </c>
      <c r="G406" s="3">
        <f t="shared" si="23"/>
        <v>84</v>
      </c>
      <c r="H406" s="2">
        <f t="shared" si="24"/>
        <v>100.8</v>
      </c>
    </row>
    <row r="407" spans="1:8" ht="13.5" customHeight="1">
      <c r="A407" s="11" t="s">
        <v>1067</v>
      </c>
      <c r="B407" s="47">
        <v>78</v>
      </c>
      <c r="C407" s="12" t="s">
        <v>1547</v>
      </c>
      <c r="D407" s="13" t="s">
        <v>1551</v>
      </c>
      <c r="E407" s="14">
        <v>76</v>
      </c>
      <c r="F407" s="48">
        <f t="shared" si="22"/>
        <v>76</v>
      </c>
      <c r="G407" s="3">
        <f t="shared" si="23"/>
        <v>76</v>
      </c>
      <c r="H407" s="2">
        <f t="shared" si="24"/>
        <v>91.2</v>
      </c>
    </row>
    <row r="408" spans="1:8" ht="13.5" customHeight="1">
      <c r="A408" s="11" t="s">
        <v>1068</v>
      </c>
      <c r="B408" s="47">
        <v>78</v>
      </c>
      <c r="C408" s="12" t="s">
        <v>1547</v>
      </c>
      <c r="D408" s="13" t="s">
        <v>1552</v>
      </c>
      <c r="E408" s="14">
        <v>84</v>
      </c>
      <c r="F408" s="48">
        <f t="shared" si="22"/>
        <v>84</v>
      </c>
      <c r="G408" s="3">
        <f t="shared" si="23"/>
        <v>84</v>
      </c>
      <c r="H408" s="2">
        <f t="shared" si="24"/>
        <v>100.8</v>
      </c>
    </row>
    <row r="409" spans="1:8" ht="13.5" customHeight="1">
      <c r="A409" s="11" t="s">
        <v>1069</v>
      </c>
      <c r="B409" s="47">
        <v>79</v>
      </c>
      <c r="C409" s="12" t="s">
        <v>1558</v>
      </c>
      <c r="D409" s="13" t="s">
        <v>1553</v>
      </c>
      <c r="E409" s="14">
        <v>104</v>
      </c>
      <c r="F409" s="48">
        <f t="shared" si="22"/>
        <v>104</v>
      </c>
      <c r="G409" s="3">
        <f t="shared" si="23"/>
        <v>104</v>
      </c>
      <c r="H409" s="2">
        <f t="shared" si="24"/>
        <v>124.8</v>
      </c>
    </row>
    <row r="410" spans="1:8" ht="13.5" customHeight="1">
      <c r="A410" s="11" t="s">
        <v>1070</v>
      </c>
      <c r="B410" s="47">
        <v>79</v>
      </c>
      <c r="C410" s="12" t="s">
        <v>1559</v>
      </c>
      <c r="D410" s="13" t="s">
        <v>1553</v>
      </c>
      <c r="E410" s="14">
        <v>104</v>
      </c>
      <c r="F410" s="48">
        <f>SUM(E410*(1-$F$3/100))</f>
        <v>104</v>
      </c>
      <c r="G410" s="3">
        <f t="shared" si="23"/>
        <v>104</v>
      </c>
      <c r="H410" s="2">
        <f t="shared" si="24"/>
        <v>124.8</v>
      </c>
    </row>
    <row r="411" spans="1:8" ht="13.5" customHeight="1">
      <c r="A411" s="11" t="s">
        <v>1071</v>
      </c>
      <c r="B411" s="47">
        <v>79</v>
      </c>
      <c r="C411" s="12" t="s">
        <v>1560</v>
      </c>
      <c r="D411" s="13" t="s">
        <v>1553</v>
      </c>
      <c r="E411" s="14">
        <v>104</v>
      </c>
      <c r="F411" s="48">
        <f>SUM(E411*(1-$F$3/100))</f>
        <v>104</v>
      </c>
      <c r="G411" s="3">
        <f t="shared" si="23"/>
        <v>104</v>
      </c>
      <c r="H411" s="2">
        <f t="shared" si="24"/>
        <v>124.8</v>
      </c>
    </row>
    <row r="412" spans="1:8" ht="13.5" customHeight="1">
      <c r="A412" s="11" t="s">
        <v>1072</v>
      </c>
      <c r="B412" s="47">
        <v>79</v>
      </c>
      <c r="C412" s="12" t="s">
        <v>516</v>
      </c>
      <c r="D412" s="13" t="s">
        <v>1554</v>
      </c>
      <c r="E412" s="14">
        <v>48</v>
      </c>
      <c r="F412" s="48">
        <f aca="true" t="shared" si="25" ref="F412:F429">SUM(E412*(1-$F$3/100))</f>
        <v>48</v>
      </c>
      <c r="G412" s="3">
        <f t="shared" si="23"/>
        <v>48</v>
      </c>
      <c r="H412" s="2">
        <f t="shared" si="24"/>
        <v>57.599999999999994</v>
      </c>
    </row>
    <row r="413" spans="1:8" ht="13.5" customHeight="1">
      <c r="A413" s="11" t="s">
        <v>1073</v>
      </c>
      <c r="B413" s="47">
        <v>79</v>
      </c>
      <c r="C413" s="12" t="s">
        <v>511</v>
      </c>
      <c r="D413" s="13" t="s">
        <v>1554</v>
      </c>
      <c r="E413" s="14">
        <v>48</v>
      </c>
      <c r="F413" s="48">
        <f t="shared" si="25"/>
        <v>48</v>
      </c>
      <c r="G413" s="3">
        <f t="shared" si="23"/>
        <v>48</v>
      </c>
      <c r="H413" s="2">
        <f t="shared" si="24"/>
        <v>57.599999999999994</v>
      </c>
    </row>
    <row r="414" spans="1:8" ht="13.5" customHeight="1">
      <c r="A414" s="11" t="s">
        <v>1074</v>
      </c>
      <c r="B414" s="47">
        <v>79</v>
      </c>
      <c r="C414" s="12" t="s">
        <v>918</v>
      </c>
      <c r="D414" s="13" t="s">
        <v>1554</v>
      </c>
      <c r="E414" s="14">
        <v>50</v>
      </c>
      <c r="F414" s="48">
        <f t="shared" si="25"/>
        <v>50</v>
      </c>
      <c r="G414" s="3">
        <f t="shared" si="23"/>
        <v>50</v>
      </c>
      <c r="H414" s="2">
        <f t="shared" si="24"/>
        <v>60</v>
      </c>
    </row>
    <row r="415" spans="1:8" ht="13.5" customHeight="1">
      <c r="A415" s="11" t="s">
        <v>1075</v>
      </c>
      <c r="B415" s="47">
        <v>79</v>
      </c>
      <c r="C415" s="12" t="s">
        <v>1544</v>
      </c>
      <c r="D415" s="13" t="s">
        <v>1555</v>
      </c>
      <c r="E415" s="14">
        <v>30</v>
      </c>
      <c r="F415" s="48">
        <f t="shared" si="25"/>
        <v>30</v>
      </c>
      <c r="G415" s="3">
        <f t="shared" si="23"/>
        <v>30</v>
      </c>
      <c r="H415" s="2">
        <f t="shared" si="24"/>
        <v>36</v>
      </c>
    </row>
    <row r="416" spans="1:8" ht="13.5" customHeight="1">
      <c r="A416" s="11" t="s">
        <v>1076</v>
      </c>
      <c r="B416" s="47">
        <v>79</v>
      </c>
      <c r="C416" s="12" t="s">
        <v>2393</v>
      </c>
      <c r="D416" s="13" t="s">
        <v>1556</v>
      </c>
      <c r="E416" s="14">
        <v>126</v>
      </c>
      <c r="F416" s="48">
        <f t="shared" si="25"/>
        <v>126</v>
      </c>
      <c r="G416" s="3">
        <f t="shared" si="23"/>
        <v>126</v>
      </c>
      <c r="H416" s="2">
        <f t="shared" si="24"/>
        <v>151.2</v>
      </c>
    </row>
    <row r="417" spans="1:8" ht="13.5" customHeight="1" thickBot="1">
      <c r="A417" s="11" t="s">
        <v>1077</v>
      </c>
      <c r="B417" s="47">
        <v>79</v>
      </c>
      <c r="C417" s="89" t="s">
        <v>1561</v>
      </c>
      <c r="D417" s="13" t="s">
        <v>1557</v>
      </c>
      <c r="E417" s="14">
        <v>90</v>
      </c>
      <c r="F417" s="48">
        <f t="shared" si="25"/>
        <v>90</v>
      </c>
      <c r="G417" s="3">
        <f t="shared" si="23"/>
        <v>90</v>
      </c>
      <c r="H417" s="2">
        <f t="shared" si="24"/>
        <v>108</v>
      </c>
    </row>
    <row r="418" spans="1:8" ht="13.5" customHeight="1" thickBot="1">
      <c r="A418" s="6"/>
      <c r="B418" s="7"/>
      <c r="C418" s="90" t="s">
        <v>2417</v>
      </c>
      <c r="D418" s="24"/>
      <c r="E418" s="25"/>
      <c r="F418" s="25"/>
      <c r="G418" s="8"/>
      <c r="H418" s="1"/>
    </row>
    <row r="419" spans="1:8" ht="13.5" customHeight="1">
      <c r="A419" s="11" t="s">
        <v>1078</v>
      </c>
      <c r="B419" s="47">
        <v>80</v>
      </c>
      <c r="C419" s="12" t="s">
        <v>1563</v>
      </c>
      <c r="D419" s="13" t="s">
        <v>1566</v>
      </c>
      <c r="E419" s="14">
        <v>64</v>
      </c>
      <c r="F419" s="48">
        <f t="shared" si="25"/>
        <v>64</v>
      </c>
      <c r="G419" s="3">
        <f t="shared" si="23"/>
        <v>64</v>
      </c>
      <c r="H419" s="2">
        <f t="shared" si="24"/>
        <v>76.8</v>
      </c>
    </row>
    <row r="420" spans="1:8" ht="13.5" customHeight="1">
      <c r="A420" s="11" t="s">
        <v>1079</v>
      </c>
      <c r="B420" s="47">
        <v>80</v>
      </c>
      <c r="C420" s="12" t="s">
        <v>1562</v>
      </c>
      <c r="D420" s="13" t="s">
        <v>1565</v>
      </c>
      <c r="E420" s="14">
        <v>40</v>
      </c>
      <c r="F420" s="48">
        <f t="shared" si="25"/>
        <v>40</v>
      </c>
      <c r="G420" s="3">
        <f t="shared" si="23"/>
        <v>40</v>
      </c>
      <c r="H420" s="2">
        <f t="shared" si="24"/>
        <v>48</v>
      </c>
    </row>
    <row r="421" spans="1:8" s="1" customFormat="1" ht="13.5" customHeight="1">
      <c r="A421" s="11" t="s">
        <v>1080</v>
      </c>
      <c r="B421" s="47">
        <v>80</v>
      </c>
      <c r="C421" s="12" t="s">
        <v>1563</v>
      </c>
      <c r="D421" s="13" t="s">
        <v>1565</v>
      </c>
      <c r="E421" s="14">
        <v>48</v>
      </c>
      <c r="F421" s="48">
        <f t="shared" si="25"/>
        <v>48</v>
      </c>
      <c r="G421" s="3">
        <f t="shared" si="23"/>
        <v>48</v>
      </c>
      <c r="H421" s="2">
        <f t="shared" si="24"/>
        <v>57.599999999999994</v>
      </c>
    </row>
    <row r="422" spans="1:8" ht="13.5" customHeight="1">
      <c r="A422" s="11" t="s">
        <v>1081</v>
      </c>
      <c r="B422" s="47">
        <v>80</v>
      </c>
      <c r="C422" s="12" t="s">
        <v>1563</v>
      </c>
      <c r="D422" s="13" t="s">
        <v>1564</v>
      </c>
      <c r="E422" s="14">
        <v>52</v>
      </c>
      <c r="F422" s="48">
        <f t="shared" si="25"/>
        <v>52</v>
      </c>
      <c r="G422" s="3">
        <f t="shared" si="23"/>
        <v>52</v>
      </c>
      <c r="H422" s="2">
        <f t="shared" si="24"/>
        <v>62.4</v>
      </c>
    </row>
    <row r="423" spans="1:8" ht="13.5" customHeight="1">
      <c r="A423" s="11" t="s">
        <v>1082</v>
      </c>
      <c r="B423" s="47">
        <v>80</v>
      </c>
      <c r="C423" s="12" t="s">
        <v>1539</v>
      </c>
      <c r="D423" s="13" t="s">
        <v>109</v>
      </c>
      <c r="E423" s="14">
        <v>98</v>
      </c>
      <c r="F423" s="48">
        <f t="shared" si="25"/>
        <v>98</v>
      </c>
      <c r="G423" s="3">
        <f t="shared" si="23"/>
        <v>98</v>
      </c>
      <c r="H423" s="2">
        <f t="shared" si="24"/>
        <v>117.6</v>
      </c>
    </row>
    <row r="424" spans="1:8" ht="13.5" customHeight="1">
      <c r="A424" s="11" t="s">
        <v>1083</v>
      </c>
      <c r="B424" s="47">
        <v>80</v>
      </c>
      <c r="C424" s="12" t="s">
        <v>1562</v>
      </c>
      <c r="D424" s="13" t="s">
        <v>109</v>
      </c>
      <c r="E424" s="14">
        <v>28</v>
      </c>
      <c r="F424" s="48">
        <f t="shared" si="25"/>
        <v>28</v>
      </c>
      <c r="G424" s="3">
        <f t="shared" si="23"/>
        <v>28</v>
      </c>
      <c r="H424" s="2">
        <f t="shared" si="24"/>
        <v>33.6</v>
      </c>
    </row>
    <row r="425" spans="1:8" ht="13.5" customHeight="1" thickBot="1">
      <c r="A425" s="11" t="s">
        <v>1084</v>
      </c>
      <c r="B425" s="47">
        <v>80</v>
      </c>
      <c r="C425" s="89" t="s">
        <v>1563</v>
      </c>
      <c r="D425" s="13" t="s">
        <v>1567</v>
      </c>
      <c r="E425" s="14">
        <v>56</v>
      </c>
      <c r="F425" s="48">
        <f t="shared" si="25"/>
        <v>56</v>
      </c>
      <c r="G425" s="3">
        <f t="shared" si="23"/>
        <v>56</v>
      </c>
      <c r="H425" s="2">
        <f t="shared" si="24"/>
        <v>67.2</v>
      </c>
    </row>
    <row r="426" spans="1:8" ht="13.5" customHeight="1" thickBot="1">
      <c r="A426" s="6"/>
      <c r="B426" s="7"/>
      <c r="C426" s="90" t="s">
        <v>872</v>
      </c>
      <c r="D426" s="24"/>
      <c r="E426" s="25"/>
      <c r="F426" s="25"/>
      <c r="G426" s="8"/>
      <c r="H426" s="1"/>
    </row>
    <row r="427" spans="1:8" ht="13.5" customHeight="1">
      <c r="A427" s="11" t="s">
        <v>313</v>
      </c>
      <c r="B427" s="47">
        <v>81</v>
      </c>
      <c r="C427" s="12" t="s">
        <v>1568</v>
      </c>
      <c r="D427" s="13" t="s">
        <v>328</v>
      </c>
      <c r="E427" s="14">
        <v>22</v>
      </c>
      <c r="F427" s="48">
        <f t="shared" si="25"/>
        <v>22</v>
      </c>
      <c r="G427" s="3">
        <f t="shared" si="23"/>
        <v>22</v>
      </c>
      <c r="H427" s="2">
        <f t="shared" si="24"/>
        <v>26.4</v>
      </c>
    </row>
    <row r="428" spans="1:8" ht="13.5" customHeight="1">
      <c r="A428" s="11" t="s">
        <v>314</v>
      </c>
      <c r="B428" s="47">
        <v>81</v>
      </c>
      <c r="C428" s="12" t="s">
        <v>1569</v>
      </c>
      <c r="D428" s="13" t="s">
        <v>328</v>
      </c>
      <c r="E428" s="14">
        <v>22</v>
      </c>
      <c r="F428" s="48">
        <f t="shared" si="25"/>
        <v>22</v>
      </c>
      <c r="G428" s="3">
        <f t="shared" si="23"/>
        <v>22</v>
      </c>
      <c r="H428" s="2">
        <f t="shared" si="24"/>
        <v>26.4</v>
      </c>
    </row>
    <row r="429" spans="1:8" s="1" customFormat="1" ht="13.5" customHeight="1">
      <c r="A429" s="11" t="s">
        <v>315</v>
      </c>
      <c r="B429" s="47">
        <v>81</v>
      </c>
      <c r="C429" s="12" t="s">
        <v>511</v>
      </c>
      <c r="D429" s="13" t="s">
        <v>328</v>
      </c>
      <c r="E429" s="14">
        <v>22</v>
      </c>
      <c r="F429" s="48">
        <f t="shared" si="25"/>
        <v>22</v>
      </c>
      <c r="G429" s="3">
        <f t="shared" si="23"/>
        <v>22</v>
      </c>
      <c r="H429" s="2">
        <f t="shared" si="24"/>
        <v>26.4</v>
      </c>
    </row>
    <row r="430" spans="1:8" ht="13.5" customHeight="1">
      <c r="A430" s="11" t="s">
        <v>1085</v>
      </c>
      <c r="B430" s="47">
        <v>81</v>
      </c>
      <c r="C430" s="12" t="s">
        <v>1571</v>
      </c>
      <c r="D430" s="13" t="s">
        <v>328</v>
      </c>
      <c r="E430" s="14">
        <v>44</v>
      </c>
      <c r="F430" s="48">
        <f>SUM(E430*(1-$F$3/100))</f>
        <v>44</v>
      </c>
      <c r="G430" s="3">
        <f t="shared" si="23"/>
        <v>44</v>
      </c>
      <c r="H430" s="2">
        <f t="shared" si="24"/>
        <v>52.8</v>
      </c>
    </row>
    <row r="431" spans="1:8" ht="13.5" customHeight="1">
      <c r="A431" s="64" t="s">
        <v>311</v>
      </c>
      <c r="B431" s="47">
        <v>81</v>
      </c>
      <c r="C431" s="12" t="s">
        <v>1570</v>
      </c>
      <c r="D431" s="13" t="s">
        <v>329</v>
      </c>
      <c r="E431" s="86" t="s">
        <v>874</v>
      </c>
      <c r="F431" s="47" t="e">
        <f>VLOOKUP(A431,#REF!,6,FALSE)</f>
        <v>#REF!</v>
      </c>
      <c r="G431" s="3" t="s">
        <v>874</v>
      </c>
      <c r="H431" s="97">
        <v>108</v>
      </c>
    </row>
    <row r="432" spans="1:8" ht="13.5" customHeight="1">
      <c r="A432" s="64" t="s">
        <v>312</v>
      </c>
      <c r="B432" s="47">
        <v>81</v>
      </c>
      <c r="C432" s="12" t="s">
        <v>1588</v>
      </c>
      <c r="D432" s="13" t="s">
        <v>330</v>
      </c>
      <c r="E432" s="86" t="s">
        <v>873</v>
      </c>
      <c r="F432" s="47" t="e">
        <f>VLOOKUP(A432,#REF!,6,FALSE)</f>
        <v>#REF!</v>
      </c>
      <c r="G432" s="3" t="s">
        <v>873</v>
      </c>
      <c r="H432" s="97">
        <v>66</v>
      </c>
    </row>
    <row r="433" spans="1:4" ht="13.5" customHeight="1">
      <c r="A433" s="9"/>
      <c r="B433" s="9"/>
      <c r="D433" s="9"/>
    </row>
    <row r="434" spans="1:4" ht="13.5" customHeight="1" thickBot="1">
      <c r="A434" s="9"/>
      <c r="B434" s="9"/>
      <c r="D434" s="9"/>
    </row>
    <row r="435" spans="1:8" ht="13.5" customHeight="1">
      <c r="A435" s="49"/>
      <c r="B435" s="50"/>
      <c r="C435" s="51" t="s">
        <v>969</v>
      </c>
      <c r="D435" s="52"/>
      <c r="E435" s="53" t="s">
        <v>179</v>
      </c>
      <c r="F435" s="53" t="s">
        <v>179</v>
      </c>
      <c r="G435" s="53"/>
      <c r="H435" s="53" t="s">
        <v>179</v>
      </c>
    </row>
    <row r="436" spans="1:8" ht="13.5" customHeight="1">
      <c r="A436" s="54"/>
      <c r="B436" s="55"/>
      <c r="C436" s="56" t="s">
        <v>2401</v>
      </c>
      <c r="D436" s="57" t="s">
        <v>66</v>
      </c>
      <c r="E436" s="58" t="s">
        <v>155</v>
      </c>
      <c r="F436" s="58" t="s">
        <v>155</v>
      </c>
      <c r="G436" s="58"/>
      <c r="H436" s="58" t="s">
        <v>155</v>
      </c>
    </row>
    <row r="437" spans="1:8" ht="13.5" customHeight="1" thickBot="1">
      <c r="A437" s="59" t="s">
        <v>2454</v>
      </c>
      <c r="B437" s="60" t="s">
        <v>181</v>
      </c>
      <c r="C437" s="61">
        <v>42644</v>
      </c>
      <c r="D437" s="62" t="s">
        <v>2403</v>
      </c>
      <c r="E437" s="63" t="s">
        <v>182</v>
      </c>
      <c r="F437" s="63" t="s">
        <v>182</v>
      </c>
      <c r="G437" s="63"/>
      <c r="H437" s="63" t="s">
        <v>2404</v>
      </c>
    </row>
    <row r="438" spans="1:8" ht="13.5" customHeight="1" thickBot="1">
      <c r="A438" s="6"/>
      <c r="B438" s="7"/>
      <c r="C438" s="90" t="s">
        <v>2418</v>
      </c>
      <c r="D438" s="24"/>
      <c r="E438" s="25"/>
      <c r="F438" s="25"/>
      <c r="G438" s="8"/>
      <c r="H438" s="1"/>
    </row>
    <row r="439" spans="1:8" ht="13.5" customHeight="1">
      <c r="A439" s="11" t="s">
        <v>1087</v>
      </c>
      <c r="B439" s="47">
        <v>82</v>
      </c>
      <c r="C439" s="12" t="s">
        <v>1569</v>
      </c>
      <c r="D439" s="13" t="s">
        <v>1577</v>
      </c>
      <c r="E439" s="16">
        <v>30</v>
      </c>
      <c r="F439" s="48">
        <f aca="true" t="shared" si="26" ref="F439:F510">SUM(E439*(1-$F$3/100))</f>
        <v>30</v>
      </c>
      <c r="G439" s="3">
        <f aca="true" t="shared" si="27" ref="G439:G496">SUM(F439*(1-$G$3/100))</f>
        <v>30</v>
      </c>
      <c r="H439" s="2">
        <f aca="true" t="shared" si="28" ref="H439:H496">SUM(G439*1.2)</f>
        <v>36</v>
      </c>
    </row>
    <row r="440" spans="1:8" ht="13.5" customHeight="1">
      <c r="A440" s="11" t="s">
        <v>1088</v>
      </c>
      <c r="B440" s="47">
        <v>82</v>
      </c>
      <c r="C440" s="12" t="s">
        <v>1572</v>
      </c>
      <c r="D440" s="13" t="s">
        <v>1578</v>
      </c>
      <c r="E440" s="16">
        <v>96</v>
      </c>
      <c r="F440" s="48">
        <f t="shared" si="26"/>
        <v>96</v>
      </c>
      <c r="G440" s="3">
        <f t="shared" si="27"/>
        <v>96</v>
      </c>
      <c r="H440" s="2">
        <f t="shared" si="28"/>
        <v>115.19999999999999</v>
      </c>
    </row>
    <row r="441" spans="1:8" s="1" customFormat="1" ht="13.5" customHeight="1">
      <c r="A441" s="11" t="s">
        <v>1089</v>
      </c>
      <c r="B441" s="47">
        <v>82</v>
      </c>
      <c r="C441" s="12" t="s">
        <v>1573</v>
      </c>
      <c r="D441" s="13" t="s">
        <v>1579</v>
      </c>
      <c r="E441" s="16">
        <v>206</v>
      </c>
      <c r="F441" s="48">
        <f t="shared" si="26"/>
        <v>206</v>
      </c>
      <c r="G441" s="3">
        <f t="shared" si="27"/>
        <v>206</v>
      </c>
      <c r="H441" s="2">
        <f t="shared" si="28"/>
        <v>247.2</v>
      </c>
    </row>
    <row r="442" spans="1:8" ht="13.5" customHeight="1">
      <c r="A442" s="11" t="s">
        <v>1090</v>
      </c>
      <c r="B442" s="47">
        <v>82</v>
      </c>
      <c r="C442" s="12" t="s">
        <v>2473</v>
      </c>
      <c r="D442" s="13" t="s">
        <v>1578</v>
      </c>
      <c r="E442" s="16">
        <v>108</v>
      </c>
      <c r="F442" s="48">
        <f t="shared" si="26"/>
        <v>108</v>
      </c>
      <c r="G442" s="3">
        <f t="shared" si="27"/>
        <v>108</v>
      </c>
      <c r="H442" s="2">
        <f t="shared" si="28"/>
        <v>129.6</v>
      </c>
    </row>
    <row r="443" spans="1:8" ht="13.5" customHeight="1">
      <c r="A443" s="11" t="s">
        <v>1091</v>
      </c>
      <c r="B443" s="47">
        <v>82</v>
      </c>
      <c r="C443" s="12" t="s">
        <v>1574</v>
      </c>
      <c r="D443" s="13" t="s">
        <v>1580</v>
      </c>
      <c r="E443" s="16">
        <v>56</v>
      </c>
      <c r="F443" s="48">
        <f t="shared" si="26"/>
        <v>56</v>
      </c>
      <c r="G443" s="3">
        <f t="shared" si="27"/>
        <v>56</v>
      </c>
      <c r="H443" s="2">
        <f t="shared" si="28"/>
        <v>67.2</v>
      </c>
    </row>
    <row r="444" spans="1:8" ht="13.5" customHeight="1">
      <c r="A444" s="11" t="s">
        <v>1092</v>
      </c>
      <c r="B444" s="47">
        <v>82</v>
      </c>
      <c r="C444" s="12" t="s">
        <v>1575</v>
      </c>
      <c r="D444" s="13" t="s">
        <v>1580</v>
      </c>
      <c r="E444" s="16">
        <v>96</v>
      </c>
      <c r="F444" s="48">
        <f t="shared" si="26"/>
        <v>96</v>
      </c>
      <c r="G444" s="3">
        <f t="shared" si="27"/>
        <v>96</v>
      </c>
      <c r="H444" s="2">
        <f t="shared" si="28"/>
        <v>115.19999999999999</v>
      </c>
    </row>
    <row r="445" spans="1:8" ht="13.5" customHeight="1">
      <c r="A445" s="11" t="s">
        <v>1093</v>
      </c>
      <c r="B445" s="47">
        <v>82</v>
      </c>
      <c r="C445" s="12" t="s">
        <v>1576</v>
      </c>
      <c r="D445" s="13" t="s">
        <v>1578</v>
      </c>
      <c r="E445" s="14">
        <v>64</v>
      </c>
      <c r="F445" s="48">
        <f t="shared" si="26"/>
        <v>64</v>
      </c>
      <c r="G445" s="3">
        <f t="shared" si="27"/>
        <v>64</v>
      </c>
      <c r="H445" s="2">
        <f t="shared" si="28"/>
        <v>76.8</v>
      </c>
    </row>
    <row r="446" spans="1:8" s="1" customFormat="1" ht="13.5" customHeight="1">
      <c r="A446" s="11" t="s">
        <v>1094</v>
      </c>
      <c r="B446" s="47">
        <v>83</v>
      </c>
      <c r="C446" s="12" t="s">
        <v>1581</v>
      </c>
      <c r="D446" s="13" t="s">
        <v>1584</v>
      </c>
      <c r="E446" s="14">
        <v>118</v>
      </c>
      <c r="F446" s="48">
        <f t="shared" si="26"/>
        <v>118</v>
      </c>
      <c r="G446" s="3">
        <f t="shared" si="27"/>
        <v>118</v>
      </c>
      <c r="H446" s="2">
        <f t="shared" si="28"/>
        <v>141.6</v>
      </c>
    </row>
    <row r="447" spans="1:8" s="1" customFormat="1" ht="13.5" customHeight="1">
      <c r="A447" s="11" t="s">
        <v>1095</v>
      </c>
      <c r="B447" s="47">
        <v>83</v>
      </c>
      <c r="C447" s="12" t="s">
        <v>1568</v>
      </c>
      <c r="D447" s="13" t="s">
        <v>1585</v>
      </c>
      <c r="E447" s="14">
        <v>38</v>
      </c>
      <c r="F447" s="48">
        <f t="shared" si="26"/>
        <v>38</v>
      </c>
      <c r="G447" s="3">
        <f t="shared" si="27"/>
        <v>38</v>
      </c>
      <c r="H447" s="2">
        <f t="shared" si="28"/>
        <v>45.6</v>
      </c>
    </row>
    <row r="448" spans="1:8" s="1" customFormat="1" ht="13.5" customHeight="1">
      <c r="A448" s="11" t="s">
        <v>1096</v>
      </c>
      <c r="B448" s="47">
        <v>83</v>
      </c>
      <c r="C448" s="12" t="s">
        <v>1569</v>
      </c>
      <c r="D448" s="13" t="s">
        <v>1585</v>
      </c>
      <c r="E448" s="14">
        <v>30</v>
      </c>
      <c r="F448" s="48">
        <f t="shared" si="26"/>
        <v>30</v>
      </c>
      <c r="G448" s="3">
        <f t="shared" si="27"/>
        <v>30</v>
      </c>
      <c r="H448" s="2">
        <f t="shared" si="28"/>
        <v>36</v>
      </c>
    </row>
    <row r="449" spans="1:8" ht="13.5" customHeight="1">
      <c r="A449" s="11" t="s">
        <v>1097</v>
      </c>
      <c r="B449" s="47">
        <v>83</v>
      </c>
      <c r="C449" s="12" t="s">
        <v>1582</v>
      </c>
      <c r="D449" s="13" t="s">
        <v>1584</v>
      </c>
      <c r="E449" s="14">
        <v>114</v>
      </c>
      <c r="F449" s="48">
        <f t="shared" si="26"/>
        <v>114</v>
      </c>
      <c r="G449" s="3">
        <f t="shared" si="27"/>
        <v>114</v>
      </c>
      <c r="H449" s="2">
        <f t="shared" si="28"/>
        <v>136.79999999999998</v>
      </c>
    </row>
    <row r="450" spans="1:8" ht="13.5" customHeight="1">
      <c r="A450" s="11" t="s">
        <v>1098</v>
      </c>
      <c r="B450" s="47">
        <v>83</v>
      </c>
      <c r="C450" s="12" t="s">
        <v>1583</v>
      </c>
      <c r="D450" s="13" t="s">
        <v>1586</v>
      </c>
      <c r="E450" s="14">
        <v>70</v>
      </c>
      <c r="F450" s="48">
        <f t="shared" si="26"/>
        <v>70</v>
      </c>
      <c r="G450" s="3">
        <f t="shared" si="27"/>
        <v>70</v>
      </c>
      <c r="H450" s="2">
        <f t="shared" si="28"/>
        <v>84</v>
      </c>
    </row>
    <row r="451" spans="1:8" ht="13.5" customHeight="1">
      <c r="A451" s="11" t="s">
        <v>1099</v>
      </c>
      <c r="B451" s="47">
        <v>83</v>
      </c>
      <c r="C451" s="12" t="s">
        <v>1574</v>
      </c>
      <c r="D451" s="13" t="s">
        <v>1584</v>
      </c>
      <c r="E451" s="14">
        <v>48</v>
      </c>
      <c r="F451" s="48">
        <f t="shared" si="26"/>
        <v>48</v>
      </c>
      <c r="G451" s="3">
        <f t="shared" si="27"/>
        <v>48</v>
      </c>
      <c r="H451" s="2">
        <f t="shared" si="28"/>
        <v>57.599999999999994</v>
      </c>
    </row>
    <row r="452" spans="1:8" ht="13.5" customHeight="1" thickBot="1">
      <c r="A452" s="11" t="s">
        <v>1100</v>
      </c>
      <c r="B452" s="47">
        <v>83</v>
      </c>
      <c r="C452" s="89" t="s">
        <v>2393</v>
      </c>
      <c r="D452" s="13" t="s">
        <v>1578</v>
      </c>
      <c r="E452" s="14">
        <v>136</v>
      </c>
      <c r="F452" s="48">
        <f t="shared" si="26"/>
        <v>136</v>
      </c>
      <c r="G452" s="3">
        <f t="shared" si="27"/>
        <v>136</v>
      </c>
      <c r="H452" s="2">
        <f t="shared" si="28"/>
        <v>163.2</v>
      </c>
    </row>
    <row r="453" spans="1:8" ht="13.5" customHeight="1" thickBot="1">
      <c r="A453" s="6"/>
      <c r="B453" s="7"/>
      <c r="C453" s="90" t="s">
        <v>2419</v>
      </c>
      <c r="D453" s="24"/>
      <c r="E453" s="25"/>
      <c r="F453" s="25"/>
      <c r="G453" s="8"/>
      <c r="H453" s="1"/>
    </row>
    <row r="454" spans="1:8" ht="13.5" customHeight="1">
      <c r="A454" s="11" t="s">
        <v>1101</v>
      </c>
      <c r="B454" s="47">
        <v>84</v>
      </c>
      <c r="C454" s="12" t="s">
        <v>1540</v>
      </c>
      <c r="D454" s="13" t="s">
        <v>1589</v>
      </c>
      <c r="E454" s="14">
        <v>88</v>
      </c>
      <c r="F454" s="48">
        <f t="shared" si="26"/>
        <v>88</v>
      </c>
      <c r="G454" s="3">
        <f t="shared" si="27"/>
        <v>88</v>
      </c>
      <c r="H454" s="2">
        <f t="shared" si="28"/>
        <v>105.6</v>
      </c>
    </row>
    <row r="455" spans="1:8" ht="13.5" customHeight="1">
      <c r="A455" s="11" t="s">
        <v>1102</v>
      </c>
      <c r="B455" s="47">
        <v>84</v>
      </c>
      <c r="C455" s="12" t="s">
        <v>1540</v>
      </c>
      <c r="D455" s="13" t="s">
        <v>1589</v>
      </c>
      <c r="E455" s="14">
        <v>96</v>
      </c>
      <c r="F455" s="48">
        <f t="shared" si="26"/>
        <v>96</v>
      </c>
      <c r="G455" s="3">
        <f t="shared" si="27"/>
        <v>96</v>
      </c>
      <c r="H455" s="2">
        <f t="shared" si="28"/>
        <v>115.19999999999999</v>
      </c>
    </row>
    <row r="456" spans="1:8" ht="13.5" customHeight="1">
      <c r="A456" s="11" t="s">
        <v>1103</v>
      </c>
      <c r="B456" s="47">
        <v>84</v>
      </c>
      <c r="C456" s="12" t="s">
        <v>1581</v>
      </c>
      <c r="D456" s="13" t="s">
        <v>1589</v>
      </c>
      <c r="E456" s="14">
        <v>88</v>
      </c>
      <c r="F456" s="48">
        <f t="shared" si="26"/>
        <v>88</v>
      </c>
      <c r="G456" s="3">
        <f t="shared" si="27"/>
        <v>88</v>
      </c>
      <c r="H456" s="2">
        <f t="shared" si="28"/>
        <v>105.6</v>
      </c>
    </row>
    <row r="457" spans="1:8" ht="13.5" customHeight="1">
      <c r="A457" s="11" t="s">
        <v>1104</v>
      </c>
      <c r="B457" s="47">
        <v>84</v>
      </c>
      <c r="C457" s="12" t="s">
        <v>1540</v>
      </c>
      <c r="D457" s="13" t="s">
        <v>1589</v>
      </c>
      <c r="E457" s="14">
        <v>120</v>
      </c>
      <c r="F457" s="48">
        <f t="shared" si="26"/>
        <v>120</v>
      </c>
      <c r="G457" s="3">
        <f t="shared" si="27"/>
        <v>120</v>
      </c>
      <c r="H457" s="2">
        <f t="shared" si="28"/>
        <v>144</v>
      </c>
    </row>
    <row r="458" spans="1:8" ht="13.5" customHeight="1">
      <c r="A458" s="11" t="s">
        <v>1105</v>
      </c>
      <c r="B458" s="47">
        <v>84</v>
      </c>
      <c r="C458" s="12" t="s">
        <v>1587</v>
      </c>
      <c r="D458" s="13" t="s">
        <v>1590</v>
      </c>
      <c r="E458" s="14">
        <v>94</v>
      </c>
      <c r="F458" s="48">
        <f t="shared" si="26"/>
        <v>94</v>
      </c>
      <c r="G458" s="3">
        <f t="shared" si="27"/>
        <v>94</v>
      </c>
      <c r="H458" s="2">
        <f t="shared" si="28"/>
        <v>112.8</v>
      </c>
    </row>
    <row r="459" spans="1:8" s="1" customFormat="1" ht="13.5" customHeight="1">
      <c r="A459" s="11" t="s">
        <v>1106</v>
      </c>
      <c r="B459" s="47">
        <v>84</v>
      </c>
      <c r="C459" s="12" t="s">
        <v>1581</v>
      </c>
      <c r="D459" s="13" t="s">
        <v>1589</v>
      </c>
      <c r="E459" s="14">
        <v>96</v>
      </c>
      <c r="F459" s="48">
        <f t="shared" si="26"/>
        <v>96</v>
      </c>
      <c r="G459" s="3">
        <f t="shared" si="27"/>
        <v>96</v>
      </c>
      <c r="H459" s="2">
        <f t="shared" si="28"/>
        <v>115.19999999999999</v>
      </c>
    </row>
    <row r="460" spans="1:8" ht="13.5" customHeight="1">
      <c r="A460" s="11" t="s">
        <v>1107</v>
      </c>
      <c r="B460" s="47">
        <v>85</v>
      </c>
      <c r="C460" s="12" t="s">
        <v>1595</v>
      </c>
      <c r="D460" s="13" t="s">
        <v>1591</v>
      </c>
      <c r="E460" s="14">
        <v>56</v>
      </c>
      <c r="F460" s="48">
        <f t="shared" si="26"/>
        <v>56</v>
      </c>
      <c r="G460" s="3">
        <f t="shared" si="27"/>
        <v>56</v>
      </c>
      <c r="H460" s="2">
        <f t="shared" si="28"/>
        <v>67.2</v>
      </c>
    </row>
    <row r="461" spans="1:8" ht="13.5" customHeight="1">
      <c r="A461" s="11" t="s">
        <v>1108</v>
      </c>
      <c r="B461" s="47">
        <v>85</v>
      </c>
      <c r="C461" s="12" t="s">
        <v>1596</v>
      </c>
      <c r="D461" s="13" t="s">
        <v>1592</v>
      </c>
      <c r="E461" s="14">
        <v>206</v>
      </c>
      <c r="F461" s="48">
        <f t="shared" si="26"/>
        <v>206</v>
      </c>
      <c r="G461" s="3">
        <f t="shared" si="27"/>
        <v>206</v>
      </c>
      <c r="H461" s="2">
        <f t="shared" si="28"/>
        <v>247.2</v>
      </c>
    </row>
    <row r="462" spans="1:8" ht="13.5" customHeight="1">
      <c r="A462" s="11" t="s">
        <v>1109</v>
      </c>
      <c r="B462" s="47">
        <v>85</v>
      </c>
      <c r="C462" s="12" t="s">
        <v>1597</v>
      </c>
      <c r="D462" s="13" t="s">
        <v>1592</v>
      </c>
      <c r="E462" s="14">
        <v>158</v>
      </c>
      <c r="F462" s="48">
        <f t="shared" si="26"/>
        <v>158</v>
      </c>
      <c r="G462" s="3">
        <f t="shared" si="27"/>
        <v>158</v>
      </c>
      <c r="H462" s="2">
        <f t="shared" si="28"/>
        <v>189.6</v>
      </c>
    </row>
    <row r="463" spans="1:8" ht="13.5" customHeight="1">
      <c r="A463" s="11" t="s">
        <v>1110</v>
      </c>
      <c r="B463" s="47">
        <v>85</v>
      </c>
      <c r="C463" s="12" t="s">
        <v>1527</v>
      </c>
      <c r="D463" s="13" t="s">
        <v>1591</v>
      </c>
      <c r="E463" s="14">
        <v>32</v>
      </c>
      <c r="F463" s="48">
        <f t="shared" si="26"/>
        <v>32</v>
      </c>
      <c r="G463" s="3">
        <f t="shared" si="27"/>
        <v>32</v>
      </c>
      <c r="H463" s="2">
        <f t="shared" si="28"/>
        <v>38.4</v>
      </c>
    </row>
    <row r="464" spans="1:8" ht="13.5" customHeight="1">
      <c r="A464" s="11" t="s">
        <v>1111</v>
      </c>
      <c r="B464" s="47">
        <v>85</v>
      </c>
      <c r="C464" s="12" t="s">
        <v>1598</v>
      </c>
      <c r="D464" s="13" t="s">
        <v>1593</v>
      </c>
      <c r="E464" s="14">
        <v>80</v>
      </c>
      <c r="F464" s="48">
        <f t="shared" si="26"/>
        <v>80</v>
      </c>
      <c r="G464" s="3">
        <f t="shared" si="27"/>
        <v>80</v>
      </c>
      <c r="H464" s="2">
        <f t="shared" si="28"/>
        <v>96</v>
      </c>
    </row>
    <row r="465" spans="1:8" ht="13.5" customHeight="1">
      <c r="A465" s="11" t="s">
        <v>1112</v>
      </c>
      <c r="B465" s="47">
        <v>85</v>
      </c>
      <c r="C465" s="12" t="s">
        <v>1598</v>
      </c>
      <c r="D465" s="13" t="s">
        <v>1594</v>
      </c>
      <c r="E465" s="14">
        <v>82</v>
      </c>
      <c r="F465" s="48">
        <f t="shared" si="26"/>
        <v>82</v>
      </c>
      <c r="G465" s="3">
        <f t="shared" si="27"/>
        <v>82</v>
      </c>
      <c r="H465" s="2">
        <f t="shared" si="28"/>
        <v>98.39999999999999</v>
      </c>
    </row>
    <row r="466" spans="1:8" ht="13.5" customHeight="1">
      <c r="A466" s="11" t="s">
        <v>1113</v>
      </c>
      <c r="B466" s="47">
        <v>85</v>
      </c>
      <c r="C466" s="12" t="s">
        <v>1599</v>
      </c>
      <c r="D466" s="13" t="s">
        <v>1592</v>
      </c>
      <c r="E466" s="14">
        <v>88</v>
      </c>
      <c r="F466" s="48">
        <f t="shared" si="26"/>
        <v>88</v>
      </c>
      <c r="G466" s="3">
        <f t="shared" si="27"/>
        <v>88</v>
      </c>
      <c r="H466" s="2">
        <f t="shared" si="28"/>
        <v>105.6</v>
      </c>
    </row>
    <row r="467" spans="1:8" ht="13.5" customHeight="1">
      <c r="A467" s="11" t="s">
        <v>1114</v>
      </c>
      <c r="B467" s="47">
        <v>85</v>
      </c>
      <c r="C467" s="12" t="s">
        <v>1527</v>
      </c>
      <c r="D467" s="13" t="s">
        <v>1592</v>
      </c>
      <c r="E467" s="14">
        <v>40</v>
      </c>
      <c r="F467" s="48">
        <f t="shared" si="26"/>
        <v>40</v>
      </c>
      <c r="G467" s="3">
        <f t="shared" si="27"/>
        <v>40</v>
      </c>
      <c r="H467" s="2">
        <f t="shared" si="28"/>
        <v>48</v>
      </c>
    </row>
    <row r="468" spans="1:8" ht="13.5" customHeight="1" thickBot="1">
      <c r="A468" s="11" t="s">
        <v>1115</v>
      </c>
      <c r="B468" s="47">
        <v>85</v>
      </c>
      <c r="C468" s="89" t="s">
        <v>1581</v>
      </c>
      <c r="D468" s="13" t="s">
        <v>1592</v>
      </c>
      <c r="E468" s="14">
        <v>138</v>
      </c>
      <c r="F468" s="48">
        <f t="shared" si="26"/>
        <v>138</v>
      </c>
      <c r="G468" s="3">
        <f t="shared" si="27"/>
        <v>138</v>
      </c>
      <c r="H468" s="2">
        <f t="shared" si="28"/>
        <v>165.6</v>
      </c>
    </row>
    <row r="469" spans="1:8" ht="13.5" customHeight="1" thickBot="1">
      <c r="A469" s="6"/>
      <c r="B469" s="7"/>
      <c r="C469" s="90" t="s">
        <v>2420</v>
      </c>
      <c r="D469" s="24"/>
      <c r="E469" s="25"/>
      <c r="F469" s="25"/>
      <c r="G469" s="8"/>
      <c r="H469" s="1"/>
    </row>
    <row r="470" spans="1:8" ht="13.5" customHeight="1">
      <c r="A470" s="11" t="s">
        <v>141</v>
      </c>
      <c r="B470" s="47">
        <v>86</v>
      </c>
      <c r="C470" s="12" t="s">
        <v>1600</v>
      </c>
      <c r="D470" s="13" t="s">
        <v>1601</v>
      </c>
      <c r="E470" s="14">
        <v>66</v>
      </c>
      <c r="F470" s="48">
        <f t="shared" si="26"/>
        <v>66</v>
      </c>
      <c r="G470" s="3">
        <f t="shared" si="27"/>
        <v>66</v>
      </c>
      <c r="H470" s="2">
        <f t="shared" si="28"/>
        <v>79.2</v>
      </c>
    </row>
    <row r="471" spans="1:8" ht="13.5" customHeight="1">
      <c r="A471" s="11" t="s">
        <v>310</v>
      </c>
      <c r="B471" s="47">
        <v>86</v>
      </c>
      <c r="C471" s="12" t="s">
        <v>1602</v>
      </c>
      <c r="D471" s="13" t="s">
        <v>320</v>
      </c>
      <c r="E471" s="14">
        <v>32</v>
      </c>
      <c r="F471" s="48">
        <f t="shared" si="26"/>
        <v>32</v>
      </c>
      <c r="G471" s="3">
        <f t="shared" si="27"/>
        <v>32</v>
      </c>
      <c r="H471" s="2">
        <f t="shared" si="28"/>
        <v>38.4</v>
      </c>
    </row>
    <row r="472" spans="1:8" ht="13.5" customHeight="1">
      <c r="A472" s="11" t="s">
        <v>308</v>
      </c>
      <c r="B472" s="47">
        <v>86</v>
      </c>
      <c r="C472" s="12" t="s">
        <v>1603</v>
      </c>
      <c r="D472" s="13" t="s">
        <v>319</v>
      </c>
      <c r="E472" s="14">
        <v>26</v>
      </c>
      <c r="F472" s="48">
        <f t="shared" si="26"/>
        <v>26</v>
      </c>
      <c r="G472" s="3">
        <f t="shared" si="27"/>
        <v>26</v>
      </c>
      <c r="H472" s="2">
        <f t="shared" si="28"/>
        <v>31.2</v>
      </c>
    </row>
    <row r="473" spans="1:8" ht="13.5" customHeight="1">
      <c r="A473" s="11" t="s">
        <v>309</v>
      </c>
      <c r="B473" s="47">
        <v>86</v>
      </c>
      <c r="C473" s="12" t="s">
        <v>1604</v>
      </c>
      <c r="D473" s="13" t="s">
        <v>319</v>
      </c>
      <c r="E473" s="14">
        <v>28</v>
      </c>
      <c r="F473" s="48">
        <f t="shared" si="26"/>
        <v>28</v>
      </c>
      <c r="G473" s="3">
        <f t="shared" si="27"/>
        <v>28</v>
      </c>
      <c r="H473" s="2">
        <f t="shared" si="28"/>
        <v>33.6</v>
      </c>
    </row>
    <row r="474" spans="1:8" ht="13.5" customHeight="1">
      <c r="A474" s="11" t="s">
        <v>1086</v>
      </c>
      <c r="B474" s="47">
        <v>86</v>
      </c>
      <c r="C474" s="12" t="s">
        <v>1606</v>
      </c>
      <c r="D474" s="13" t="s">
        <v>319</v>
      </c>
      <c r="E474" s="14">
        <v>54</v>
      </c>
      <c r="F474" s="48">
        <f t="shared" si="26"/>
        <v>54</v>
      </c>
      <c r="G474" s="3">
        <f t="shared" si="27"/>
        <v>54</v>
      </c>
      <c r="H474" s="2">
        <f t="shared" si="28"/>
        <v>64.8</v>
      </c>
    </row>
    <row r="475" spans="1:8" s="1" customFormat="1" ht="13.5" customHeight="1" thickBot="1">
      <c r="A475" s="11" t="s">
        <v>307</v>
      </c>
      <c r="B475" s="47">
        <v>86</v>
      </c>
      <c r="C475" s="89" t="s">
        <v>1605</v>
      </c>
      <c r="D475" s="13" t="s">
        <v>318</v>
      </c>
      <c r="E475" s="14">
        <v>28</v>
      </c>
      <c r="F475" s="48">
        <f t="shared" si="26"/>
        <v>28</v>
      </c>
      <c r="G475" s="3">
        <f t="shared" si="27"/>
        <v>28</v>
      </c>
      <c r="H475" s="2">
        <f t="shared" si="28"/>
        <v>33.6</v>
      </c>
    </row>
    <row r="476" spans="1:8" ht="13.5" customHeight="1" thickBot="1">
      <c r="A476" s="6"/>
      <c r="B476" s="7"/>
      <c r="C476" s="90" t="s">
        <v>2421</v>
      </c>
      <c r="D476" s="24"/>
      <c r="E476" s="25"/>
      <c r="F476" s="25"/>
      <c r="G476" s="8"/>
      <c r="H476" s="1"/>
    </row>
    <row r="477" spans="1:8" ht="13.5" customHeight="1">
      <c r="A477" s="11">
        <v>98041</v>
      </c>
      <c r="B477" s="47">
        <v>87</v>
      </c>
      <c r="C477" s="12" t="s">
        <v>1608</v>
      </c>
      <c r="D477" s="13" t="s">
        <v>528</v>
      </c>
      <c r="E477" s="14">
        <v>390</v>
      </c>
      <c r="F477" s="48">
        <f t="shared" si="26"/>
        <v>390</v>
      </c>
      <c r="G477" s="3">
        <f t="shared" si="27"/>
        <v>390</v>
      </c>
      <c r="H477" s="2">
        <f t="shared" si="28"/>
        <v>468</v>
      </c>
    </row>
    <row r="478" spans="1:8" ht="13.5" customHeight="1">
      <c r="A478" s="11">
        <v>98106</v>
      </c>
      <c r="B478" s="47">
        <v>87</v>
      </c>
      <c r="C478" s="12" t="s">
        <v>1607</v>
      </c>
      <c r="D478" s="13" t="s">
        <v>1612</v>
      </c>
      <c r="E478" s="14">
        <v>50</v>
      </c>
      <c r="F478" s="48">
        <f t="shared" si="26"/>
        <v>50</v>
      </c>
      <c r="G478" s="3">
        <f t="shared" si="27"/>
        <v>50</v>
      </c>
      <c r="H478" s="2">
        <f t="shared" si="28"/>
        <v>60</v>
      </c>
    </row>
    <row r="479" spans="1:8" ht="13.5" customHeight="1">
      <c r="A479" s="11">
        <v>98042</v>
      </c>
      <c r="B479" s="47">
        <v>87</v>
      </c>
      <c r="C479" s="12" t="s">
        <v>1608</v>
      </c>
      <c r="D479" s="13" t="s">
        <v>326</v>
      </c>
      <c r="E479" s="14">
        <v>390</v>
      </c>
      <c r="F479" s="48">
        <f t="shared" si="26"/>
        <v>390</v>
      </c>
      <c r="G479" s="3">
        <f t="shared" si="27"/>
        <v>390</v>
      </c>
      <c r="H479" s="2">
        <f t="shared" si="28"/>
        <v>468</v>
      </c>
    </row>
    <row r="480" spans="1:8" ht="13.5" customHeight="1">
      <c r="A480" s="11" t="s">
        <v>970</v>
      </c>
      <c r="B480" s="47">
        <v>87</v>
      </c>
      <c r="C480" s="12" t="s">
        <v>1609</v>
      </c>
      <c r="D480" s="13" t="s">
        <v>325</v>
      </c>
      <c r="E480" s="14">
        <v>80</v>
      </c>
      <c r="F480" s="48">
        <f t="shared" si="26"/>
        <v>80</v>
      </c>
      <c r="G480" s="3">
        <f t="shared" si="27"/>
        <v>80</v>
      </c>
      <c r="H480" s="2">
        <f t="shared" si="28"/>
        <v>96</v>
      </c>
    </row>
    <row r="481" spans="1:8" ht="13.5" customHeight="1">
      <c r="A481" s="11" t="s">
        <v>322</v>
      </c>
      <c r="B481" s="47">
        <v>87</v>
      </c>
      <c r="C481" s="12" t="s">
        <v>1610</v>
      </c>
      <c r="D481" s="13" t="s">
        <v>324</v>
      </c>
      <c r="E481" s="14">
        <v>120</v>
      </c>
      <c r="F481" s="48">
        <f t="shared" si="26"/>
        <v>120</v>
      </c>
      <c r="G481" s="3">
        <f t="shared" si="27"/>
        <v>120</v>
      </c>
      <c r="H481" s="2">
        <f t="shared" si="28"/>
        <v>144</v>
      </c>
    </row>
    <row r="482" spans="1:8" s="1" customFormat="1" ht="13.5" customHeight="1">
      <c r="A482" s="11" t="s">
        <v>321</v>
      </c>
      <c r="B482" s="47">
        <v>87</v>
      </c>
      <c r="C482" s="12" t="s">
        <v>1604</v>
      </c>
      <c r="D482" s="13" t="s">
        <v>323</v>
      </c>
      <c r="E482" s="14">
        <v>30</v>
      </c>
      <c r="F482" s="48">
        <f t="shared" si="26"/>
        <v>30</v>
      </c>
      <c r="G482" s="3">
        <f t="shared" si="27"/>
        <v>30</v>
      </c>
      <c r="H482" s="2">
        <f t="shared" si="28"/>
        <v>36</v>
      </c>
    </row>
    <row r="483" spans="1:8" ht="13.5" customHeight="1">
      <c r="A483" s="11" t="s">
        <v>317</v>
      </c>
      <c r="B483" s="47">
        <v>87</v>
      </c>
      <c r="C483" s="12" t="s">
        <v>1613</v>
      </c>
      <c r="D483" s="13" t="s">
        <v>430</v>
      </c>
      <c r="E483" s="14">
        <v>6</v>
      </c>
      <c r="F483" s="48">
        <f t="shared" si="26"/>
        <v>6</v>
      </c>
      <c r="G483" s="3">
        <f t="shared" si="27"/>
        <v>6</v>
      </c>
      <c r="H483" s="2">
        <f t="shared" si="28"/>
        <v>7.199999999999999</v>
      </c>
    </row>
    <row r="484" spans="1:8" ht="13.5" customHeight="1" thickBot="1">
      <c r="A484" s="11" t="s">
        <v>316</v>
      </c>
      <c r="B484" s="47">
        <v>87</v>
      </c>
      <c r="C484" s="89" t="s">
        <v>1611</v>
      </c>
      <c r="D484" s="13" t="s">
        <v>327</v>
      </c>
      <c r="E484" s="14">
        <v>16</v>
      </c>
      <c r="F484" s="48">
        <f t="shared" si="26"/>
        <v>16</v>
      </c>
      <c r="G484" s="3">
        <f t="shared" si="27"/>
        <v>16</v>
      </c>
      <c r="H484" s="2">
        <f t="shared" si="28"/>
        <v>19.2</v>
      </c>
    </row>
    <row r="485" spans="1:8" ht="13.5" customHeight="1" thickBot="1">
      <c r="A485" s="6"/>
      <c r="B485" s="7"/>
      <c r="C485" s="90" t="s">
        <v>2422</v>
      </c>
      <c r="D485" s="24"/>
      <c r="E485" s="25"/>
      <c r="F485" s="25"/>
      <c r="G485" s="8"/>
      <c r="H485" s="1"/>
    </row>
    <row r="486" spans="1:8" ht="13.5" customHeight="1">
      <c r="A486" s="11" t="s">
        <v>542</v>
      </c>
      <c r="B486" s="47">
        <v>88</v>
      </c>
      <c r="C486" s="12" t="s">
        <v>1614</v>
      </c>
      <c r="D486" s="13" t="s">
        <v>2325</v>
      </c>
      <c r="E486" s="14">
        <v>26.9</v>
      </c>
      <c r="F486" s="48">
        <f t="shared" si="26"/>
        <v>26.9</v>
      </c>
      <c r="G486" s="3">
        <f t="shared" si="27"/>
        <v>26.9</v>
      </c>
      <c r="H486" s="2">
        <f t="shared" si="28"/>
        <v>32.279999999999994</v>
      </c>
    </row>
    <row r="487" spans="1:8" ht="13.5" customHeight="1">
      <c r="A487" s="11" t="s">
        <v>127</v>
      </c>
      <c r="B487" s="47">
        <v>88</v>
      </c>
      <c r="C487" s="12" t="s">
        <v>1615</v>
      </c>
      <c r="D487" s="13" t="s">
        <v>2324</v>
      </c>
      <c r="E487" s="14">
        <v>48</v>
      </c>
      <c r="F487" s="48">
        <f t="shared" si="26"/>
        <v>48</v>
      </c>
      <c r="G487" s="3">
        <f t="shared" si="27"/>
        <v>48</v>
      </c>
      <c r="H487" s="2">
        <f t="shared" si="28"/>
        <v>57.599999999999994</v>
      </c>
    </row>
    <row r="488" spans="1:8" ht="13.5" customHeight="1">
      <c r="A488" s="11">
        <v>1840</v>
      </c>
      <c r="B488" s="47">
        <v>89</v>
      </c>
      <c r="C488" s="12" t="s">
        <v>1616</v>
      </c>
      <c r="D488" s="13" t="s">
        <v>2323</v>
      </c>
      <c r="E488" s="14">
        <v>30</v>
      </c>
      <c r="F488" s="48">
        <f t="shared" si="26"/>
        <v>30</v>
      </c>
      <c r="G488" s="3">
        <f t="shared" si="27"/>
        <v>30</v>
      </c>
      <c r="H488" s="2">
        <f t="shared" si="28"/>
        <v>36</v>
      </c>
    </row>
    <row r="489" spans="1:8" ht="13.5" customHeight="1">
      <c r="A489" s="11" t="s">
        <v>1116</v>
      </c>
      <c r="B489" s="47">
        <v>89</v>
      </c>
      <c r="C489" s="12" t="s">
        <v>1618</v>
      </c>
      <c r="D489" s="13" t="s">
        <v>1617</v>
      </c>
      <c r="E489" s="14">
        <v>58.9</v>
      </c>
      <c r="F489" s="48">
        <f t="shared" si="26"/>
        <v>58.9</v>
      </c>
      <c r="G489" s="3">
        <f t="shared" si="27"/>
        <v>58.9</v>
      </c>
      <c r="H489" s="2">
        <f t="shared" si="28"/>
        <v>70.67999999999999</v>
      </c>
    </row>
    <row r="490" spans="1:8" ht="13.5" customHeight="1">
      <c r="A490" s="11" t="s">
        <v>541</v>
      </c>
      <c r="B490" s="47">
        <v>89</v>
      </c>
      <c r="C490" s="12" t="s">
        <v>543</v>
      </c>
      <c r="D490" s="13" t="s">
        <v>2322</v>
      </c>
      <c r="E490" s="14">
        <v>14.8</v>
      </c>
      <c r="F490" s="48">
        <f t="shared" si="26"/>
        <v>14.8</v>
      </c>
      <c r="G490" s="3">
        <f t="shared" si="27"/>
        <v>14.8</v>
      </c>
      <c r="H490" s="2">
        <f t="shared" si="28"/>
        <v>17.76</v>
      </c>
    </row>
    <row r="491" spans="1:8" s="1" customFormat="1" ht="13.5" customHeight="1">
      <c r="A491" s="11" t="s">
        <v>1117</v>
      </c>
      <c r="B491" s="47">
        <v>89</v>
      </c>
      <c r="C491" s="12" t="s">
        <v>1618</v>
      </c>
      <c r="D491" s="13" t="s">
        <v>1617</v>
      </c>
      <c r="E491" s="14">
        <v>58.9</v>
      </c>
      <c r="F491" s="48">
        <f t="shared" si="26"/>
        <v>58.9</v>
      </c>
      <c r="G491" s="3">
        <f t="shared" si="27"/>
        <v>58.9</v>
      </c>
      <c r="H491" s="2">
        <f t="shared" si="28"/>
        <v>70.67999999999999</v>
      </c>
    </row>
    <row r="492" spans="1:8" ht="13.5" customHeight="1">
      <c r="A492" s="11" t="s">
        <v>538</v>
      </c>
      <c r="B492" s="47">
        <v>90</v>
      </c>
      <c r="C492" s="12" t="s">
        <v>539</v>
      </c>
      <c r="D492" s="13" t="s">
        <v>2321</v>
      </c>
      <c r="E492" s="14">
        <v>3.8</v>
      </c>
      <c r="F492" s="48">
        <f t="shared" si="26"/>
        <v>3.8</v>
      </c>
      <c r="G492" s="3">
        <f t="shared" si="27"/>
        <v>3.8</v>
      </c>
      <c r="H492" s="2">
        <f t="shared" si="28"/>
        <v>4.56</v>
      </c>
    </row>
    <row r="493" spans="1:8" ht="13.5" customHeight="1">
      <c r="A493" s="11" t="s">
        <v>436</v>
      </c>
      <c r="B493" s="47">
        <v>90</v>
      </c>
      <c r="C493" s="12" t="s">
        <v>434</v>
      </c>
      <c r="D493" s="13" t="s">
        <v>2320</v>
      </c>
      <c r="E493" s="14">
        <v>10</v>
      </c>
      <c r="F493" s="48">
        <f t="shared" si="26"/>
        <v>10</v>
      </c>
      <c r="G493" s="3">
        <f t="shared" si="27"/>
        <v>10</v>
      </c>
      <c r="H493" s="2">
        <f t="shared" si="28"/>
        <v>12</v>
      </c>
    </row>
    <row r="494" spans="1:8" ht="13.5" customHeight="1">
      <c r="A494" s="11" t="s">
        <v>85</v>
      </c>
      <c r="B494" s="47">
        <v>90</v>
      </c>
      <c r="C494" s="12" t="s">
        <v>435</v>
      </c>
      <c r="D494" s="13" t="s">
        <v>2319</v>
      </c>
      <c r="E494" s="14">
        <v>14.4</v>
      </c>
      <c r="F494" s="48">
        <f t="shared" si="26"/>
        <v>14.4</v>
      </c>
      <c r="G494" s="3">
        <f t="shared" si="27"/>
        <v>14.4</v>
      </c>
      <c r="H494" s="2">
        <f t="shared" si="28"/>
        <v>17.28</v>
      </c>
    </row>
    <row r="495" spans="1:8" ht="13.5" customHeight="1">
      <c r="A495" s="11" t="s">
        <v>56</v>
      </c>
      <c r="B495" s="47">
        <v>90</v>
      </c>
      <c r="C495" s="12" t="s">
        <v>133</v>
      </c>
      <c r="D495" s="13" t="s">
        <v>2318</v>
      </c>
      <c r="E495" s="14">
        <v>56</v>
      </c>
      <c r="F495" s="48">
        <f t="shared" si="26"/>
        <v>56</v>
      </c>
      <c r="G495" s="3">
        <f t="shared" si="27"/>
        <v>56</v>
      </c>
      <c r="H495" s="2">
        <f t="shared" si="28"/>
        <v>67.2</v>
      </c>
    </row>
    <row r="496" spans="1:8" ht="13.5" customHeight="1" thickBot="1">
      <c r="A496" s="11" t="s">
        <v>111</v>
      </c>
      <c r="B496" s="47">
        <v>90</v>
      </c>
      <c r="C496" s="12" t="s">
        <v>531</v>
      </c>
      <c r="D496" s="13" t="s">
        <v>2317</v>
      </c>
      <c r="E496" s="14">
        <v>48</v>
      </c>
      <c r="F496" s="48">
        <f t="shared" si="26"/>
        <v>48</v>
      </c>
      <c r="G496" s="3">
        <f t="shared" si="27"/>
        <v>48</v>
      </c>
      <c r="H496" s="2">
        <f t="shared" si="28"/>
        <v>57.599999999999994</v>
      </c>
    </row>
    <row r="497" spans="1:8" ht="13.5" customHeight="1">
      <c r="A497" s="49"/>
      <c r="B497" s="50"/>
      <c r="C497" s="51" t="s">
        <v>969</v>
      </c>
      <c r="D497" s="52"/>
      <c r="E497" s="53" t="s">
        <v>179</v>
      </c>
      <c r="F497" s="53" t="s">
        <v>179</v>
      </c>
      <c r="G497" s="53"/>
      <c r="H497" s="53" t="s">
        <v>179</v>
      </c>
    </row>
    <row r="498" spans="1:8" ht="13.5" customHeight="1">
      <c r="A498" s="54"/>
      <c r="B498" s="55"/>
      <c r="C498" s="56" t="s">
        <v>2401</v>
      </c>
      <c r="D498" s="57" t="s">
        <v>66</v>
      </c>
      <c r="E498" s="58" t="s">
        <v>155</v>
      </c>
      <c r="F498" s="58" t="s">
        <v>155</v>
      </c>
      <c r="G498" s="58"/>
      <c r="H498" s="58" t="s">
        <v>155</v>
      </c>
    </row>
    <row r="499" spans="1:8" ht="13.5" customHeight="1" thickBot="1">
      <c r="A499" s="59" t="s">
        <v>2455</v>
      </c>
      <c r="B499" s="60" t="s">
        <v>181</v>
      </c>
      <c r="C499" s="61">
        <v>42644</v>
      </c>
      <c r="D499" s="62" t="s">
        <v>2403</v>
      </c>
      <c r="E499" s="63" t="s">
        <v>182</v>
      </c>
      <c r="F499" s="63" t="s">
        <v>182</v>
      </c>
      <c r="G499" s="63"/>
      <c r="H499" s="63" t="s">
        <v>2404</v>
      </c>
    </row>
    <row r="500" spans="1:8" ht="13.5" customHeight="1">
      <c r="A500" s="11" t="s">
        <v>1118</v>
      </c>
      <c r="B500" s="47">
        <v>91</v>
      </c>
      <c r="C500" s="12" t="s">
        <v>1619</v>
      </c>
      <c r="D500" s="13" t="s">
        <v>2316</v>
      </c>
      <c r="E500" s="14">
        <v>38</v>
      </c>
      <c r="F500" s="48">
        <f t="shared" si="26"/>
        <v>38</v>
      </c>
      <c r="G500" s="3">
        <f aca="true" t="shared" si="29" ref="G500:G558">SUM(F500*(1-$G$3/100))</f>
        <v>38</v>
      </c>
      <c r="H500" s="2">
        <f>SUM(G500*1.2)</f>
        <v>45.6</v>
      </c>
    </row>
    <row r="501" spans="1:8" ht="13.5" customHeight="1" thickBot="1">
      <c r="A501" s="11" t="s">
        <v>529</v>
      </c>
      <c r="B501" s="47">
        <v>91</v>
      </c>
      <c r="C501" s="89" t="s">
        <v>530</v>
      </c>
      <c r="D501" s="13" t="s">
        <v>2315</v>
      </c>
      <c r="E501" s="14">
        <v>58</v>
      </c>
      <c r="F501" s="48">
        <f t="shared" si="26"/>
        <v>58</v>
      </c>
      <c r="G501" s="3">
        <f t="shared" si="29"/>
        <v>58</v>
      </c>
      <c r="H501" s="2">
        <f>SUM(G501*1.2)</f>
        <v>69.6</v>
      </c>
    </row>
    <row r="502" spans="1:8" ht="13.5" customHeight="1" thickBot="1">
      <c r="A502" s="6"/>
      <c r="B502" s="7"/>
      <c r="C502" s="90" t="s">
        <v>2423</v>
      </c>
      <c r="D502" s="24"/>
      <c r="E502" s="25"/>
      <c r="F502" s="25"/>
      <c r="G502" s="8"/>
      <c r="H502" s="1"/>
    </row>
    <row r="503" spans="1:8" ht="13.5" customHeight="1">
      <c r="A503" s="11">
        <v>16059</v>
      </c>
      <c r="B503" s="47">
        <v>92</v>
      </c>
      <c r="C503" s="12" t="s">
        <v>887</v>
      </c>
      <c r="D503" s="13" t="s">
        <v>2314</v>
      </c>
      <c r="E503" s="14">
        <v>130</v>
      </c>
      <c r="F503" s="48">
        <f t="shared" si="26"/>
        <v>130</v>
      </c>
      <c r="G503" s="3">
        <f t="shared" si="29"/>
        <v>130</v>
      </c>
      <c r="H503" s="2">
        <f aca="true" t="shared" si="30" ref="H503:H558">SUM(G503*1.2)</f>
        <v>156</v>
      </c>
    </row>
    <row r="504" spans="1:8" ht="13.5" customHeight="1">
      <c r="A504" s="11">
        <v>5443</v>
      </c>
      <c r="B504" s="47">
        <v>92</v>
      </c>
      <c r="C504" s="12" t="s">
        <v>1620</v>
      </c>
      <c r="D504" s="13" t="s">
        <v>1622</v>
      </c>
      <c r="E504" s="14">
        <v>160</v>
      </c>
      <c r="F504" s="48">
        <f t="shared" si="26"/>
        <v>160</v>
      </c>
      <c r="G504" s="3">
        <f t="shared" si="29"/>
        <v>160</v>
      </c>
      <c r="H504" s="2">
        <f t="shared" si="30"/>
        <v>192</v>
      </c>
    </row>
    <row r="505" spans="1:8" s="1" customFormat="1" ht="13.5" customHeight="1">
      <c r="A505" s="11">
        <v>5446</v>
      </c>
      <c r="B505" s="47">
        <v>92</v>
      </c>
      <c r="C505" s="12" t="s">
        <v>1621</v>
      </c>
      <c r="D505" s="13" t="s">
        <v>1622</v>
      </c>
      <c r="E505" s="14">
        <v>48</v>
      </c>
      <c r="F505" s="48">
        <f t="shared" si="26"/>
        <v>48</v>
      </c>
      <c r="G505" s="3">
        <f t="shared" si="29"/>
        <v>48</v>
      </c>
      <c r="H505" s="2">
        <f t="shared" si="30"/>
        <v>57.599999999999994</v>
      </c>
    </row>
    <row r="506" spans="1:8" ht="13.5" customHeight="1">
      <c r="A506" s="11">
        <v>16248</v>
      </c>
      <c r="B506" s="47">
        <v>92</v>
      </c>
      <c r="C506" s="12" t="s">
        <v>1620</v>
      </c>
      <c r="D506" s="13" t="s">
        <v>1622</v>
      </c>
      <c r="E506" s="14">
        <v>100</v>
      </c>
      <c r="F506" s="48">
        <f t="shared" si="26"/>
        <v>100</v>
      </c>
      <c r="G506" s="3">
        <f t="shared" si="29"/>
        <v>100</v>
      </c>
      <c r="H506" s="2">
        <f t="shared" si="30"/>
        <v>120</v>
      </c>
    </row>
    <row r="507" spans="1:8" ht="13.5" customHeight="1">
      <c r="A507" s="11">
        <v>5600</v>
      </c>
      <c r="B507" s="47">
        <v>93</v>
      </c>
      <c r="C507" s="12" t="s">
        <v>887</v>
      </c>
      <c r="D507" s="13" t="s">
        <v>2313</v>
      </c>
      <c r="E507" s="14">
        <v>68</v>
      </c>
      <c r="F507" s="48">
        <f t="shared" si="26"/>
        <v>68</v>
      </c>
      <c r="G507" s="3">
        <f t="shared" si="29"/>
        <v>68</v>
      </c>
      <c r="H507" s="2">
        <f t="shared" si="30"/>
        <v>81.6</v>
      </c>
    </row>
    <row r="508" spans="1:8" s="1" customFormat="1" ht="13.5" customHeight="1">
      <c r="A508" s="11">
        <v>17021</v>
      </c>
      <c r="B508" s="47">
        <v>93</v>
      </c>
      <c r="C508" s="12" t="s">
        <v>919</v>
      </c>
      <c r="D508" s="13" t="s">
        <v>2312</v>
      </c>
      <c r="E508" s="14">
        <v>18</v>
      </c>
      <c r="F508" s="48">
        <f t="shared" si="26"/>
        <v>18</v>
      </c>
      <c r="G508" s="3">
        <f t="shared" si="29"/>
        <v>18</v>
      </c>
      <c r="H508" s="2">
        <f t="shared" si="30"/>
        <v>21.599999999999998</v>
      </c>
    </row>
    <row r="509" spans="1:8" s="1" customFormat="1" ht="13.5" customHeight="1">
      <c r="A509" s="11">
        <v>17029</v>
      </c>
      <c r="B509" s="47">
        <v>93</v>
      </c>
      <c r="C509" s="12" t="s">
        <v>875</v>
      </c>
      <c r="D509" s="13" t="s">
        <v>2306</v>
      </c>
      <c r="E509" s="14">
        <v>33</v>
      </c>
      <c r="F509" s="48">
        <f t="shared" si="26"/>
        <v>33</v>
      </c>
      <c r="G509" s="3">
        <f t="shared" si="29"/>
        <v>33</v>
      </c>
      <c r="H509" s="2">
        <f t="shared" si="30"/>
        <v>39.6</v>
      </c>
    </row>
    <row r="510" spans="1:8" s="1" customFormat="1" ht="13.5" customHeight="1">
      <c r="A510" s="11">
        <v>6002</v>
      </c>
      <c r="B510" s="47">
        <v>93</v>
      </c>
      <c r="C510" s="12" t="s">
        <v>894</v>
      </c>
      <c r="D510" s="13" t="s">
        <v>2311</v>
      </c>
      <c r="E510" s="14">
        <v>39.8</v>
      </c>
      <c r="F510" s="48">
        <f t="shared" si="26"/>
        <v>39.8</v>
      </c>
      <c r="G510" s="3">
        <f t="shared" si="29"/>
        <v>39.8</v>
      </c>
      <c r="H510" s="2">
        <f t="shared" si="30"/>
        <v>47.76</v>
      </c>
    </row>
    <row r="511" spans="1:8" ht="13.5" customHeight="1">
      <c r="A511" s="11" t="s">
        <v>4</v>
      </c>
      <c r="B511" s="47">
        <v>93</v>
      </c>
      <c r="C511" s="12" t="s">
        <v>5</v>
      </c>
      <c r="D511" s="13" t="s">
        <v>2310</v>
      </c>
      <c r="E511" s="14">
        <v>12</v>
      </c>
      <c r="F511" s="48">
        <f aca="true" t="shared" si="31" ref="F511:F580">SUM(E511*(1-$F$3/100))</f>
        <v>12</v>
      </c>
      <c r="G511" s="3">
        <f t="shared" si="29"/>
        <v>12</v>
      </c>
      <c r="H511" s="2">
        <f t="shared" si="30"/>
        <v>14.399999999999999</v>
      </c>
    </row>
    <row r="512" spans="1:8" ht="13.5" customHeight="1">
      <c r="A512" s="11" t="s">
        <v>6</v>
      </c>
      <c r="B512" s="47">
        <v>93</v>
      </c>
      <c r="C512" s="12" t="s">
        <v>5</v>
      </c>
      <c r="D512" s="13" t="s">
        <v>2309</v>
      </c>
      <c r="E512" s="14">
        <v>18</v>
      </c>
      <c r="F512" s="48">
        <f t="shared" si="31"/>
        <v>18</v>
      </c>
      <c r="G512" s="3">
        <f t="shared" si="29"/>
        <v>18</v>
      </c>
      <c r="H512" s="2">
        <f t="shared" si="30"/>
        <v>21.599999999999998</v>
      </c>
    </row>
    <row r="513" spans="1:8" ht="13.5" customHeight="1">
      <c r="A513" s="11" t="s">
        <v>7</v>
      </c>
      <c r="B513" s="47">
        <v>93</v>
      </c>
      <c r="C513" s="12" t="s">
        <v>5</v>
      </c>
      <c r="D513" s="13" t="s">
        <v>2308</v>
      </c>
      <c r="E513" s="14">
        <v>40</v>
      </c>
      <c r="F513" s="48">
        <f t="shared" si="31"/>
        <v>40</v>
      </c>
      <c r="G513" s="3">
        <f t="shared" si="29"/>
        <v>40</v>
      </c>
      <c r="H513" s="2">
        <f t="shared" si="30"/>
        <v>48</v>
      </c>
    </row>
    <row r="514" spans="1:8" ht="13.5" customHeight="1">
      <c r="A514" s="11">
        <v>15001</v>
      </c>
      <c r="B514" s="47">
        <v>93</v>
      </c>
      <c r="C514" s="12" t="s">
        <v>3</v>
      </c>
      <c r="D514" s="13" t="s">
        <v>2307</v>
      </c>
      <c r="E514" s="14">
        <v>28</v>
      </c>
      <c r="F514" s="48">
        <f t="shared" si="31"/>
        <v>28</v>
      </c>
      <c r="G514" s="3">
        <f t="shared" si="29"/>
        <v>28</v>
      </c>
      <c r="H514" s="2">
        <f t="shared" si="30"/>
        <v>33.6</v>
      </c>
    </row>
    <row r="515" spans="1:8" ht="13.5" customHeight="1">
      <c r="A515" s="11">
        <v>15002</v>
      </c>
      <c r="B515" s="47">
        <v>93</v>
      </c>
      <c r="C515" s="12" t="s">
        <v>3</v>
      </c>
      <c r="D515" s="13" t="s">
        <v>2306</v>
      </c>
      <c r="E515" s="14">
        <v>38</v>
      </c>
      <c r="F515" s="48">
        <f t="shared" si="31"/>
        <v>38</v>
      </c>
      <c r="G515" s="3">
        <f t="shared" si="29"/>
        <v>38</v>
      </c>
      <c r="H515" s="2">
        <f t="shared" si="30"/>
        <v>45.6</v>
      </c>
    </row>
    <row r="516" spans="1:8" ht="13.5" customHeight="1">
      <c r="A516" s="11" t="s">
        <v>0</v>
      </c>
      <c r="B516" s="47">
        <v>93</v>
      </c>
      <c r="C516" s="12" t="s">
        <v>1</v>
      </c>
      <c r="D516" s="13" t="s">
        <v>2305</v>
      </c>
      <c r="E516" s="14">
        <v>100</v>
      </c>
      <c r="F516" s="48">
        <f t="shared" si="31"/>
        <v>100</v>
      </c>
      <c r="G516" s="3">
        <f t="shared" si="29"/>
        <v>100</v>
      </c>
      <c r="H516" s="2">
        <f t="shared" si="30"/>
        <v>120</v>
      </c>
    </row>
    <row r="517" spans="1:8" ht="13.5" customHeight="1" thickBot="1">
      <c r="A517" s="11" t="s">
        <v>2</v>
      </c>
      <c r="B517" s="47">
        <v>93</v>
      </c>
      <c r="C517" s="89" t="s">
        <v>1</v>
      </c>
      <c r="D517" s="13" t="s">
        <v>2304</v>
      </c>
      <c r="E517" s="14">
        <v>120</v>
      </c>
      <c r="F517" s="48">
        <f t="shared" si="31"/>
        <v>120</v>
      </c>
      <c r="G517" s="3">
        <f t="shared" si="29"/>
        <v>120</v>
      </c>
      <c r="H517" s="2">
        <f t="shared" si="30"/>
        <v>144</v>
      </c>
    </row>
    <row r="518" spans="1:8" ht="13.5" customHeight="1" thickBot="1">
      <c r="A518" s="6"/>
      <c r="B518" s="7"/>
      <c r="C518" s="90" t="s">
        <v>2424</v>
      </c>
      <c r="D518" s="24"/>
      <c r="E518" s="25"/>
      <c r="F518" s="25"/>
      <c r="G518" s="8"/>
      <c r="H518" s="1"/>
    </row>
    <row r="519" spans="1:8" ht="13.5" customHeight="1">
      <c r="A519" s="11">
        <v>5108206</v>
      </c>
      <c r="B519" s="64">
        <v>94</v>
      </c>
      <c r="C519" s="12" t="s">
        <v>920</v>
      </c>
      <c r="D519" s="13" t="s">
        <v>334</v>
      </c>
      <c r="E519" s="14">
        <v>18</v>
      </c>
      <c r="F519" s="48">
        <f t="shared" si="31"/>
        <v>18</v>
      </c>
      <c r="G519" s="3">
        <f t="shared" si="29"/>
        <v>18</v>
      </c>
      <c r="H519" s="2">
        <f t="shared" si="30"/>
        <v>21.599999999999998</v>
      </c>
    </row>
    <row r="520" spans="1:8" ht="13.5" customHeight="1">
      <c r="A520" s="11">
        <v>5108208</v>
      </c>
      <c r="B520" s="64">
        <v>94</v>
      </c>
      <c r="C520" s="12" t="s">
        <v>344</v>
      </c>
      <c r="D520" s="13" t="s">
        <v>334</v>
      </c>
      <c r="E520" s="14">
        <v>24</v>
      </c>
      <c r="F520" s="48">
        <f t="shared" si="31"/>
        <v>24</v>
      </c>
      <c r="G520" s="3">
        <f t="shared" si="29"/>
        <v>24</v>
      </c>
      <c r="H520" s="2">
        <f t="shared" si="30"/>
        <v>28.799999999999997</v>
      </c>
    </row>
    <row r="521" spans="1:8" ht="13.5" customHeight="1">
      <c r="A521" s="11" t="s">
        <v>338</v>
      </c>
      <c r="B521" s="64">
        <v>94</v>
      </c>
      <c r="C521" s="12" t="s">
        <v>345</v>
      </c>
      <c r="D521" s="13" t="s">
        <v>334</v>
      </c>
      <c r="E521" s="14">
        <v>18</v>
      </c>
      <c r="F521" s="48">
        <f t="shared" si="31"/>
        <v>18</v>
      </c>
      <c r="G521" s="3">
        <f t="shared" si="29"/>
        <v>18</v>
      </c>
      <c r="H521" s="2">
        <f t="shared" si="30"/>
        <v>21.599999999999998</v>
      </c>
    </row>
    <row r="522" spans="1:8" ht="13.5" customHeight="1">
      <c r="A522" s="11" t="s">
        <v>332</v>
      </c>
      <c r="B522" s="64">
        <v>94</v>
      </c>
      <c r="C522" s="12" t="s">
        <v>333</v>
      </c>
      <c r="D522" s="13" t="s">
        <v>334</v>
      </c>
      <c r="E522" s="14">
        <v>38</v>
      </c>
      <c r="F522" s="48">
        <f t="shared" si="31"/>
        <v>38</v>
      </c>
      <c r="G522" s="3">
        <f t="shared" si="29"/>
        <v>38</v>
      </c>
      <c r="H522" s="2">
        <f t="shared" si="30"/>
        <v>45.6</v>
      </c>
    </row>
    <row r="523" spans="1:8" ht="13.5" customHeight="1">
      <c r="A523" s="11">
        <v>5123307</v>
      </c>
      <c r="B523" s="64">
        <v>94</v>
      </c>
      <c r="C523" s="12" t="s">
        <v>910</v>
      </c>
      <c r="D523" s="13" t="s">
        <v>334</v>
      </c>
      <c r="E523" s="14">
        <v>6</v>
      </c>
      <c r="F523" s="48">
        <f t="shared" si="31"/>
        <v>6</v>
      </c>
      <c r="G523" s="3">
        <f t="shared" si="29"/>
        <v>6</v>
      </c>
      <c r="H523" s="2">
        <f t="shared" si="30"/>
        <v>7.199999999999999</v>
      </c>
    </row>
    <row r="524" spans="1:8" s="1" customFormat="1" ht="13.5" customHeight="1">
      <c r="A524" s="11" t="s">
        <v>339</v>
      </c>
      <c r="B524" s="64">
        <v>94</v>
      </c>
      <c r="C524" s="12" t="s">
        <v>346</v>
      </c>
      <c r="D524" s="13" t="s">
        <v>334</v>
      </c>
      <c r="E524" s="14">
        <v>12</v>
      </c>
      <c r="F524" s="48">
        <f t="shared" si="31"/>
        <v>12</v>
      </c>
      <c r="G524" s="3">
        <f t="shared" si="29"/>
        <v>12</v>
      </c>
      <c r="H524" s="2">
        <f t="shared" si="30"/>
        <v>14.399999999999999</v>
      </c>
    </row>
    <row r="525" spans="1:8" ht="13.5" customHeight="1">
      <c r="A525" s="11" t="s">
        <v>336</v>
      </c>
      <c r="B525" s="64">
        <v>94</v>
      </c>
      <c r="C525" s="12" t="s">
        <v>342</v>
      </c>
      <c r="D525" s="13" t="s">
        <v>334</v>
      </c>
      <c r="E525" s="14">
        <v>14.8</v>
      </c>
      <c r="F525" s="48">
        <f t="shared" si="31"/>
        <v>14.8</v>
      </c>
      <c r="G525" s="3">
        <f t="shared" si="29"/>
        <v>14.8</v>
      </c>
      <c r="H525" s="2">
        <f t="shared" si="30"/>
        <v>17.76</v>
      </c>
    </row>
    <row r="526" spans="1:8" ht="13.5" customHeight="1">
      <c r="A526" s="11" t="s">
        <v>335</v>
      </c>
      <c r="B526" s="64">
        <v>94</v>
      </c>
      <c r="C526" s="12" t="s">
        <v>341</v>
      </c>
      <c r="D526" s="13" t="s">
        <v>334</v>
      </c>
      <c r="E526" s="14">
        <v>26.8</v>
      </c>
      <c r="F526" s="48">
        <f t="shared" si="31"/>
        <v>26.8</v>
      </c>
      <c r="G526" s="3">
        <f t="shared" si="29"/>
        <v>26.8</v>
      </c>
      <c r="H526" s="2">
        <f t="shared" si="30"/>
        <v>32.16</v>
      </c>
    </row>
    <row r="527" spans="1:8" ht="13.5" customHeight="1">
      <c r="A527" s="11" t="s">
        <v>337</v>
      </c>
      <c r="B527" s="64">
        <v>94</v>
      </c>
      <c r="C527" s="12" t="s">
        <v>343</v>
      </c>
      <c r="D527" s="13" t="s">
        <v>334</v>
      </c>
      <c r="E527" s="14">
        <v>16</v>
      </c>
      <c r="F527" s="48">
        <f t="shared" si="31"/>
        <v>16</v>
      </c>
      <c r="G527" s="3">
        <f t="shared" si="29"/>
        <v>16</v>
      </c>
      <c r="H527" s="2">
        <f t="shared" si="30"/>
        <v>19.2</v>
      </c>
    </row>
    <row r="528" spans="1:8" ht="13.5" customHeight="1">
      <c r="A528" s="11" t="s">
        <v>340</v>
      </c>
      <c r="B528" s="64">
        <v>94</v>
      </c>
      <c r="C528" s="12" t="s">
        <v>347</v>
      </c>
      <c r="D528" s="13" t="s">
        <v>334</v>
      </c>
      <c r="E528" s="14">
        <v>40</v>
      </c>
      <c r="F528" s="48">
        <f t="shared" si="31"/>
        <v>40</v>
      </c>
      <c r="G528" s="3">
        <f t="shared" si="29"/>
        <v>40</v>
      </c>
      <c r="H528" s="2">
        <f t="shared" si="30"/>
        <v>48</v>
      </c>
    </row>
    <row r="529" spans="1:8" ht="13.5" customHeight="1">
      <c r="A529" s="11" t="s">
        <v>958</v>
      </c>
      <c r="B529" s="64">
        <v>95</v>
      </c>
      <c r="C529" s="12" t="s">
        <v>348</v>
      </c>
      <c r="D529" s="13" t="s">
        <v>334</v>
      </c>
      <c r="E529" s="14">
        <v>20</v>
      </c>
      <c r="F529" s="48">
        <f t="shared" si="31"/>
        <v>20</v>
      </c>
      <c r="G529" s="3">
        <f t="shared" si="29"/>
        <v>20</v>
      </c>
      <c r="H529" s="2">
        <f t="shared" si="30"/>
        <v>24</v>
      </c>
    </row>
    <row r="530" spans="1:8" ht="13.5" customHeight="1">
      <c r="A530" s="11" t="s">
        <v>1119</v>
      </c>
      <c r="B530" s="64">
        <v>95</v>
      </c>
      <c r="C530" s="12" t="s">
        <v>1623</v>
      </c>
      <c r="D530" s="13" t="s">
        <v>334</v>
      </c>
      <c r="E530" s="14">
        <v>39</v>
      </c>
      <c r="F530" s="48">
        <f t="shared" si="31"/>
        <v>39</v>
      </c>
      <c r="G530" s="3">
        <f t="shared" si="29"/>
        <v>39</v>
      </c>
      <c r="H530" s="2">
        <f t="shared" si="30"/>
        <v>46.8</v>
      </c>
    </row>
    <row r="531" spans="1:8" ht="13.5" customHeight="1">
      <c r="A531" s="11" t="s">
        <v>971</v>
      </c>
      <c r="B531" s="64">
        <v>95</v>
      </c>
      <c r="C531" s="12" t="s">
        <v>1625</v>
      </c>
      <c r="D531" s="13" t="s">
        <v>334</v>
      </c>
      <c r="E531" s="14">
        <v>18.8</v>
      </c>
      <c r="F531" s="48">
        <f t="shared" si="31"/>
        <v>18.8</v>
      </c>
      <c r="G531" s="3">
        <f t="shared" si="29"/>
        <v>18.8</v>
      </c>
      <c r="H531" s="2">
        <f t="shared" si="30"/>
        <v>22.56</v>
      </c>
    </row>
    <row r="532" spans="1:8" ht="13.5" customHeight="1">
      <c r="A532" s="11">
        <v>5107035</v>
      </c>
      <c r="B532" s="64">
        <v>95</v>
      </c>
      <c r="C532" s="12" t="s">
        <v>349</v>
      </c>
      <c r="D532" s="13" t="s">
        <v>334</v>
      </c>
      <c r="E532" s="14">
        <v>24</v>
      </c>
      <c r="F532" s="48">
        <f t="shared" si="31"/>
        <v>24</v>
      </c>
      <c r="G532" s="3">
        <f t="shared" si="29"/>
        <v>24</v>
      </c>
      <c r="H532" s="2">
        <f t="shared" si="30"/>
        <v>28.799999999999997</v>
      </c>
    </row>
    <row r="533" spans="1:8" ht="13.5" customHeight="1">
      <c r="A533" s="11" t="s">
        <v>959</v>
      </c>
      <c r="B533" s="64">
        <v>95</v>
      </c>
      <c r="C533" s="12" t="s">
        <v>1624</v>
      </c>
      <c r="D533" s="13" t="s">
        <v>334</v>
      </c>
      <c r="E533" s="14">
        <v>8.8</v>
      </c>
      <c r="F533" s="48">
        <f t="shared" si="31"/>
        <v>8.8</v>
      </c>
      <c r="G533" s="3">
        <f t="shared" si="29"/>
        <v>8.8</v>
      </c>
      <c r="H533" s="2">
        <f t="shared" si="30"/>
        <v>10.56</v>
      </c>
    </row>
    <row r="534" spans="1:8" ht="13.5" customHeight="1">
      <c r="A534" s="11" t="s">
        <v>350</v>
      </c>
      <c r="B534" s="64">
        <v>95</v>
      </c>
      <c r="C534" s="12" t="s">
        <v>1626</v>
      </c>
      <c r="D534" s="13" t="s">
        <v>334</v>
      </c>
      <c r="E534" s="14">
        <v>14.4</v>
      </c>
      <c r="F534" s="48">
        <f t="shared" si="31"/>
        <v>14.4</v>
      </c>
      <c r="G534" s="3">
        <f t="shared" si="29"/>
        <v>14.4</v>
      </c>
      <c r="H534" s="2">
        <f t="shared" si="30"/>
        <v>17.28</v>
      </c>
    </row>
    <row r="535" spans="1:8" ht="13.5" customHeight="1">
      <c r="A535" s="11" t="s">
        <v>351</v>
      </c>
      <c r="B535" s="64">
        <v>95</v>
      </c>
      <c r="C535" s="12" t="s">
        <v>1627</v>
      </c>
      <c r="D535" s="13" t="s">
        <v>334</v>
      </c>
      <c r="E535" s="14">
        <v>14.4</v>
      </c>
      <c r="F535" s="48">
        <f t="shared" si="31"/>
        <v>14.4</v>
      </c>
      <c r="G535" s="3">
        <f t="shared" si="29"/>
        <v>14.4</v>
      </c>
      <c r="H535" s="2">
        <f t="shared" si="30"/>
        <v>17.28</v>
      </c>
    </row>
    <row r="536" spans="1:8" ht="13.5" customHeight="1">
      <c r="A536" s="11" t="s">
        <v>960</v>
      </c>
      <c r="B536" s="64">
        <v>95</v>
      </c>
      <c r="C536" s="12" t="s">
        <v>1628</v>
      </c>
      <c r="D536" s="13" t="s">
        <v>334</v>
      </c>
      <c r="E536" s="14">
        <v>24.8</v>
      </c>
      <c r="F536" s="48">
        <f t="shared" si="31"/>
        <v>24.8</v>
      </c>
      <c r="G536" s="3">
        <f t="shared" si="29"/>
        <v>24.8</v>
      </c>
      <c r="H536" s="2">
        <f t="shared" si="30"/>
        <v>29.759999999999998</v>
      </c>
    </row>
    <row r="537" spans="1:8" ht="13.5" customHeight="1">
      <c r="A537" s="11">
        <v>5119437</v>
      </c>
      <c r="B537" s="64">
        <v>96</v>
      </c>
      <c r="C537" s="12" t="s">
        <v>352</v>
      </c>
      <c r="D537" s="13" t="s">
        <v>2299</v>
      </c>
      <c r="E537" s="14">
        <v>38</v>
      </c>
      <c r="F537" s="48">
        <f t="shared" si="31"/>
        <v>38</v>
      </c>
      <c r="G537" s="3">
        <f t="shared" si="29"/>
        <v>38</v>
      </c>
      <c r="H537" s="2">
        <f t="shared" si="30"/>
        <v>45.6</v>
      </c>
    </row>
    <row r="538" spans="1:8" ht="13.5" customHeight="1">
      <c r="A538" s="11" t="s">
        <v>353</v>
      </c>
      <c r="B538" s="64">
        <v>96</v>
      </c>
      <c r="C538" s="12" t="s">
        <v>354</v>
      </c>
      <c r="D538" s="13" t="s">
        <v>2300</v>
      </c>
      <c r="E538" s="14">
        <v>38.8</v>
      </c>
      <c r="F538" s="48">
        <f t="shared" si="31"/>
        <v>38.8</v>
      </c>
      <c r="G538" s="3">
        <f t="shared" si="29"/>
        <v>38.8</v>
      </c>
      <c r="H538" s="2">
        <f t="shared" si="30"/>
        <v>46.559999999999995</v>
      </c>
    </row>
    <row r="539" spans="1:8" ht="13.5" customHeight="1">
      <c r="A539" s="11" t="s">
        <v>422</v>
      </c>
      <c r="B539" s="64">
        <v>96</v>
      </c>
      <c r="C539" s="12" t="s">
        <v>423</v>
      </c>
      <c r="D539" s="13" t="s">
        <v>2301</v>
      </c>
      <c r="E539" s="14">
        <v>18</v>
      </c>
      <c r="F539" s="48">
        <f t="shared" si="31"/>
        <v>18</v>
      </c>
      <c r="G539" s="3">
        <f t="shared" si="29"/>
        <v>18</v>
      </c>
      <c r="H539" s="2">
        <f t="shared" si="30"/>
        <v>21.599999999999998</v>
      </c>
    </row>
    <row r="540" spans="1:8" ht="13.5" customHeight="1">
      <c r="A540" s="11" t="s">
        <v>356</v>
      </c>
      <c r="B540" s="64">
        <v>96</v>
      </c>
      <c r="C540" s="12" t="s">
        <v>355</v>
      </c>
      <c r="D540" s="13" t="s">
        <v>2303</v>
      </c>
      <c r="E540" s="14">
        <v>34</v>
      </c>
      <c r="F540" s="48">
        <f>SUM(E540*(1-$F$3/100))</f>
        <v>34</v>
      </c>
      <c r="G540" s="3">
        <f t="shared" si="29"/>
        <v>34</v>
      </c>
      <c r="H540" s="2">
        <f t="shared" si="30"/>
        <v>40.8</v>
      </c>
    </row>
    <row r="541" spans="1:8" ht="13.5" customHeight="1" thickBot="1">
      <c r="A541" s="11">
        <v>1203</v>
      </c>
      <c r="B541" s="64">
        <v>96</v>
      </c>
      <c r="C541" s="89" t="s">
        <v>532</v>
      </c>
      <c r="D541" s="13" t="s">
        <v>2302</v>
      </c>
      <c r="E541" s="14">
        <v>14.8</v>
      </c>
      <c r="F541" s="48">
        <f t="shared" si="31"/>
        <v>14.8</v>
      </c>
      <c r="G541" s="3">
        <f t="shared" si="29"/>
        <v>14.8</v>
      </c>
      <c r="H541" s="2">
        <f t="shared" si="30"/>
        <v>17.76</v>
      </c>
    </row>
    <row r="542" spans="1:8" ht="13.5" customHeight="1" thickBot="1">
      <c r="A542" s="6"/>
      <c r="B542" s="7"/>
      <c r="C542" s="90" t="s">
        <v>2425</v>
      </c>
      <c r="D542" s="24"/>
      <c r="E542" s="25"/>
      <c r="F542" s="25"/>
      <c r="G542" s="8"/>
      <c r="H542" s="1"/>
    </row>
    <row r="543" spans="1:8" ht="13.5" customHeight="1">
      <c r="A543" s="11">
        <v>1728</v>
      </c>
      <c r="B543" s="64">
        <v>97</v>
      </c>
      <c r="C543" s="12" t="s">
        <v>217</v>
      </c>
      <c r="D543" s="13"/>
      <c r="E543" s="14">
        <v>3.6</v>
      </c>
      <c r="F543" s="48">
        <f t="shared" si="31"/>
        <v>3.6</v>
      </c>
      <c r="G543" s="3">
        <f t="shared" si="29"/>
        <v>3.6</v>
      </c>
      <c r="H543" s="2">
        <f t="shared" si="30"/>
        <v>4.32</v>
      </c>
    </row>
    <row r="544" spans="1:8" ht="13.5" customHeight="1">
      <c r="A544" s="11">
        <v>1726</v>
      </c>
      <c r="B544" s="64">
        <v>97</v>
      </c>
      <c r="C544" s="12" t="s">
        <v>219</v>
      </c>
      <c r="D544" s="13" t="s">
        <v>2298</v>
      </c>
      <c r="E544" s="14">
        <v>3.3</v>
      </c>
      <c r="F544" s="48">
        <f t="shared" si="31"/>
        <v>3.3</v>
      </c>
      <c r="G544" s="3">
        <f t="shared" si="29"/>
        <v>3.3</v>
      </c>
      <c r="H544" s="2">
        <f t="shared" si="30"/>
        <v>3.9599999999999995</v>
      </c>
    </row>
    <row r="545" spans="1:8" ht="13.5" customHeight="1">
      <c r="A545" s="11">
        <v>1721</v>
      </c>
      <c r="B545" s="64">
        <v>97</v>
      </c>
      <c r="C545" s="12" t="s">
        <v>222</v>
      </c>
      <c r="D545" s="13" t="s">
        <v>2297</v>
      </c>
      <c r="E545" s="14">
        <v>7.2</v>
      </c>
      <c r="F545" s="48">
        <f t="shared" si="31"/>
        <v>7.2</v>
      </c>
      <c r="G545" s="3">
        <f t="shared" si="29"/>
        <v>7.2</v>
      </c>
      <c r="H545" s="2">
        <f t="shared" si="30"/>
        <v>8.64</v>
      </c>
    </row>
    <row r="546" spans="1:8" ht="13.5" customHeight="1">
      <c r="A546" s="11">
        <v>1723</v>
      </c>
      <c r="B546" s="64">
        <v>97</v>
      </c>
      <c r="C546" s="12" t="s">
        <v>220</v>
      </c>
      <c r="D546" s="13" t="s">
        <v>2296</v>
      </c>
      <c r="E546" s="14">
        <v>2.98</v>
      </c>
      <c r="F546" s="48">
        <f t="shared" si="31"/>
        <v>2.98</v>
      </c>
      <c r="G546" s="3">
        <f t="shared" si="29"/>
        <v>2.98</v>
      </c>
      <c r="H546" s="2">
        <f t="shared" si="30"/>
        <v>3.576</v>
      </c>
    </row>
    <row r="547" spans="1:8" ht="13.5" customHeight="1">
      <c r="A547" s="11">
        <v>1727</v>
      </c>
      <c r="B547" s="64">
        <v>97</v>
      </c>
      <c r="C547" s="12" t="s">
        <v>218</v>
      </c>
      <c r="D547" s="13" t="s">
        <v>2295</v>
      </c>
      <c r="E547" s="14">
        <v>10.4</v>
      </c>
      <c r="F547" s="48">
        <f t="shared" si="31"/>
        <v>10.4</v>
      </c>
      <c r="G547" s="3">
        <f t="shared" si="29"/>
        <v>10.4</v>
      </c>
      <c r="H547" s="2">
        <f t="shared" si="30"/>
        <v>12.48</v>
      </c>
    </row>
    <row r="548" spans="1:8" s="1" customFormat="1" ht="13.5" customHeight="1">
      <c r="A548" s="11">
        <v>1722</v>
      </c>
      <c r="B548" s="64">
        <v>97</v>
      </c>
      <c r="C548" s="12" t="s">
        <v>221</v>
      </c>
      <c r="D548" s="13" t="s">
        <v>2294</v>
      </c>
      <c r="E548" s="14">
        <v>10.4</v>
      </c>
      <c r="F548" s="48">
        <f t="shared" si="31"/>
        <v>10.4</v>
      </c>
      <c r="G548" s="3">
        <f t="shared" si="29"/>
        <v>10.4</v>
      </c>
      <c r="H548" s="2">
        <f t="shared" si="30"/>
        <v>12.48</v>
      </c>
    </row>
    <row r="549" spans="1:8" ht="13.5" customHeight="1">
      <c r="A549" s="11">
        <v>1725</v>
      </c>
      <c r="B549" s="64">
        <v>97</v>
      </c>
      <c r="C549" s="12" t="s">
        <v>285</v>
      </c>
      <c r="D549" s="13" t="s">
        <v>2293</v>
      </c>
      <c r="E549" s="14">
        <v>22.4</v>
      </c>
      <c r="F549" s="48">
        <f t="shared" si="31"/>
        <v>22.4</v>
      </c>
      <c r="G549" s="3">
        <f t="shared" si="29"/>
        <v>22.4</v>
      </c>
      <c r="H549" s="2">
        <f t="shared" si="30"/>
        <v>26.88</v>
      </c>
    </row>
    <row r="550" spans="1:8" ht="13.5" customHeight="1">
      <c r="A550" s="11">
        <v>1724</v>
      </c>
      <c r="B550" s="64">
        <v>97</v>
      </c>
      <c r="C550" s="12" t="s">
        <v>286</v>
      </c>
      <c r="D550" s="13" t="s">
        <v>2292</v>
      </c>
      <c r="E550" s="14">
        <v>18.4</v>
      </c>
      <c r="F550" s="48">
        <f t="shared" si="31"/>
        <v>18.4</v>
      </c>
      <c r="G550" s="3">
        <f t="shared" si="29"/>
        <v>18.4</v>
      </c>
      <c r="H550" s="2">
        <f t="shared" si="30"/>
        <v>22.08</v>
      </c>
    </row>
    <row r="551" spans="1:8" ht="13.5" customHeight="1">
      <c r="A551" s="11">
        <v>1734</v>
      </c>
      <c r="B551" s="64">
        <v>98</v>
      </c>
      <c r="C551" s="12" t="s">
        <v>535</v>
      </c>
      <c r="D551" s="13" t="s">
        <v>2291</v>
      </c>
      <c r="E551" s="14">
        <v>19.8</v>
      </c>
      <c r="F551" s="48">
        <f t="shared" si="31"/>
        <v>19.8</v>
      </c>
      <c r="G551" s="3">
        <f t="shared" si="29"/>
        <v>19.8</v>
      </c>
      <c r="H551" s="2">
        <f t="shared" si="30"/>
        <v>23.76</v>
      </c>
    </row>
    <row r="552" spans="1:8" ht="13.5" customHeight="1">
      <c r="A552" s="11">
        <v>1729</v>
      </c>
      <c r="B552" s="64">
        <v>98</v>
      </c>
      <c r="C552" s="12" t="s">
        <v>533</v>
      </c>
      <c r="D552" s="13"/>
      <c r="E552" s="14">
        <v>6.8</v>
      </c>
      <c r="F552" s="48">
        <f t="shared" si="31"/>
        <v>6.8</v>
      </c>
      <c r="G552" s="3">
        <f t="shared" si="29"/>
        <v>6.8</v>
      </c>
      <c r="H552" s="2">
        <f t="shared" si="30"/>
        <v>8.16</v>
      </c>
    </row>
    <row r="553" spans="1:8" ht="13.5" customHeight="1">
      <c r="A553" s="11">
        <v>1733</v>
      </c>
      <c r="B553" s="64">
        <v>98</v>
      </c>
      <c r="C553" s="12" t="s">
        <v>534</v>
      </c>
      <c r="D553" s="13" t="s">
        <v>2290</v>
      </c>
      <c r="E553" s="14">
        <v>11.4</v>
      </c>
      <c r="F553" s="48">
        <f t="shared" si="31"/>
        <v>11.4</v>
      </c>
      <c r="G553" s="3">
        <f t="shared" si="29"/>
        <v>11.4</v>
      </c>
      <c r="H553" s="2">
        <f t="shared" si="30"/>
        <v>13.68</v>
      </c>
    </row>
    <row r="554" spans="1:8" ht="13.5" customHeight="1">
      <c r="A554" s="11">
        <v>1735</v>
      </c>
      <c r="B554" s="64">
        <v>98</v>
      </c>
      <c r="C554" s="12" t="s">
        <v>536</v>
      </c>
      <c r="D554" s="13" t="s">
        <v>2289</v>
      </c>
      <c r="E554" s="14">
        <v>19.8</v>
      </c>
      <c r="F554" s="48">
        <f t="shared" si="31"/>
        <v>19.8</v>
      </c>
      <c r="G554" s="3">
        <f t="shared" si="29"/>
        <v>19.8</v>
      </c>
      <c r="H554" s="2">
        <f t="shared" si="30"/>
        <v>23.76</v>
      </c>
    </row>
    <row r="555" spans="1:8" ht="13.5" customHeight="1">
      <c r="A555" s="11">
        <v>1737</v>
      </c>
      <c r="B555" s="64">
        <v>98</v>
      </c>
      <c r="C555" s="12" t="s">
        <v>537</v>
      </c>
      <c r="D555" s="13" t="s">
        <v>2288</v>
      </c>
      <c r="E555" s="14">
        <v>52</v>
      </c>
      <c r="F555" s="48">
        <f t="shared" si="31"/>
        <v>52</v>
      </c>
      <c r="G555" s="3">
        <f t="shared" si="29"/>
        <v>52</v>
      </c>
      <c r="H555" s="2">
        <f t="shared" si="30"/>
        <v>62.4</v>
      </c>
    </row>
    <row r="556" spans="1:8" ht="13.5" customHeight="1">
      <c r="A556" s="11" t="s">
        <v>962</v>
      </c>
      <c r="B556" s="64">
        <v>99</v>
      </c>
      <c r="C556" s="12" t="s">
        <v>1629</v>
      </c>
      <c r="D556" s="13" t="s">
        <v>334</v>
      </c>
      <c r="E556" s="14">
        <v>26.8</v>
      </c>
      <c r="F556" s="48">
        <f t="shared" si="31"/>
        <v>26.8</v>
      </c>
      <c r="G556" s="3">
        <f t="shared" si="29"/>
        <v>26.8</v>
      </c>
      <c r="H556" s="2">
        <f t="shared" si="30"/>
        <v>32.16</v>
      </c>
    </row>
    <row r="557" spans="1:8" ht="13.5" customHeight="1">
      <c r="A557" s="11" t="s">
        <v>357</v>
      </c>
      <c r="B557" s="64">
        <v>99</v>
      </c>
      <c r="C557" s="12" t="s">
        <v>1630</v>
      </c>
      <c r="D557" s="13" t="s">
        <v>334</v>
      </c>
      <c r="E557" s="14">
        <v>20</v>
      </c>
      <c r="F557" s="48">
        <f t="shared" si="31"/>
        <v>20</v>
      </c>
      <c r="G557" s="3">
        <f t="shared" si="29"/>
        <v>20</v>
      </c>
      <c r="H557" s="2">
        <f t="shared" si="30"/>
        <v>24</v>
      </c>
    </row>
    <row r="558" spans="1:8" ht="13.5" customHeight="1" thickBot="1">
      <c r="A558" s="11">
        <v>1742</v>
      </c>
      <c r="B558" s="64">
        <v>99</v>
      </c>
      <c r="C558" s="12" t="s">
        <v>1633</v>
      </c>
      <c r="D558" s="13" t="s">
        <v>2287</v>
      </c>
      <c r="E558" s="14">
        <v>2.8</v>
      </c>
      <c r="F558" s="48">
        <f t="shared" si="31"/>
        <v>2.8</v>
      </c>
      <c r="G558" s="3">
        <f t="shared" si="29"/>
        <v>2.8</v>
      </c>
      <c r="H558" s="2">
        <f t="shared" si="30"/>
        <v>3.36</v>
      </c>
    </row>
    <row r="559" spans="1:8" ht="13.5" customHeight="1">
      <c r="A559" s="49"/>
      <c r="B559" s="50"/>
      <c r="C559" s="51" t="s">
        <v>969</v>
      </c>
      <c r="D559" s="52"/>
      <c r="E559" s="53" t="s">
        <v>179</v>
      </c>
      <c r="F559" s="53" t="s">
        <v>179</v>
      </c>
      <c r="G559" s="53"/>
      <c r="H559" s="53" t="s">
        <v>179</v>
      </c>
    </row>
    <row r="560" spans="1:8" ht="13.5" customHeight="1">
      <c r="A560" s="54"/>
      <c r="B560" s="55"/>
      <c r="C560" s="56" t="s">
        <v>2401</v>
      </c>
      <c r="D560" s="57" t="s">
        <v>66</v>
      </c>
      <c r="E560" s="58" t="s">
        <v>155</v>
      </c>
      <c r="F560" s="58" t="s">
        <v>155</v>
      </c>
      <c r="G560" s="58"/>
      <c r="H560" s="58" t="s">
        <v>155</v>
      </c>
    </row>
    <row r="561" spans="1:8" ht="13.5" customHeight="1" thickBot="1">
      <c r="A561" s="59" t="s">
        <v>2456</v>
      </c>
      <c r="B561" s="60" t="s">
        <v>181</v>
      </c>
      <c r="C561" s="61">
        <v>42644</v>
      </c>
      <c r="D561" s="62" t="s">
        <v>2403</v>
      </c>
      <c r="E561" s="63" t="s">
        <v>182</v>
      </c>
      <c r="F561" s="63" t="s">
        <v>182</v>
      </c>
      <c r="G561" s="63"/>
      <c r="H561" s="63" t="s">
        <v>2404</v>
      </c>
    </row>
    <row r="562" spans="1:8" ht="13.5" customHeight="1">
      <c r="A562" s="11" t="s">
        <v>961</v>
      </c>
      <c r="B562" s="64">
        <v>99</v>
      </c>
      <c r="C562" s="12" t="s">
        <v>1631</v>
      </c>
      <c r="D562" s="13" t="s">
        <v>334</v>
      </c>
      <c r="E562" s="14">
        <v>8.8</v>
      </c>
      <c r="F562" s="48">
        <f t="shared" si="31"/>
        <v>8.8</v>
      </c>
      <c r="G562" s="3">
        <f aca="true" t="shared" si="32" ref="G562:G620">SUM(F562*(1-$G$3/100))</f>
        <v>8.8</v>
      </c>
      <c r="H562" s="2">
        <f aca="true" t="shared" si="33" ref="H562:H620">SUM(G562*1.2)</f>
        <v>10.56</v>
      </c>
    </row>
    <row r="563" spans="1:8" ht="13.5" customHeight="1">
      <c r="A563" s="11">
        <v>1716</v>
      </c>
      <c r="B563" s="64">
        <v>99</v>
      </c>
      <c r="C563" s="12" t="s">
        <v>1632</v>
      </c>
      <c r="D563" s="13" t="s">
        <v>2286</v>
      </c>
      <c r="E563" s="14">
        <v>58</v>
      </c>
      <c r="F563" s="48">
        <f t="shared" si="31"/>
        <v>58</v>
      </c>
      <c r="G563" s="3">
        <f t="shared" si="32"/>
        <v>58</v>
      </c>
      <c r="H563" s="2">
        <f t="shared" si="33"/>
        <v>69.6</v>
      </c>
    </row>
    <row r="564" spans="1:8" ht="13.5" customHeight="1">
      <c r="A564" s="11">
        <v>17051</v>
      </c>
      <c r="B564" s="64">
        <v>100</v>
      </c>
      <c r="C564" s="12" t="s">
        <v>1634</v>
      </c>
      <c r="D564" s="13" t="s">
        <v>2285</v>
      </c>
      <c r="E564" s="14">
        <v>20</v>
      </c>
      <c r="F564" s="48">
        <f t="shared" si="31"/>
        <v>20</v>
      </c>
      <c r="G564" s="3">
        <f t="shared" si="32"/>
        <v>20</v>
      </c>
      <c r="H564" s="2">
        <f t="shared" si="33"/>
        <v>24</v>
      </c>
    </row>
    <row r="565" spans="1:8" ht="13.5" customHeight="1">
      <c r="A565" s="11">
        <v>1730</v>
      </c>
      <c r="B565" s="64">
        <v>100</v>
      </c>
      <c r="C565" s="12" t="s">
        <v>431</v>
      </c>
      <c r="D565" s="13" t="s">
        <v>2284</v>
      </c>
      <c r="E565" s="14">
        <v>34.8</v>
      </c>
      <c r="F565" s="48">
        <f t="shared" si="31"/>
        <v>34.8</v>
      </c>
      <c r="G565" s="3">
        <f t="shared" si="32"/>
        <v>34.8</v>
      </c>
      <c r="H565" s="2">
        <f t="shared" si="33"/>
        <v>41.76</v>
      </c>
    </row>
    <row r="566" spans="1:8" ht="13.5" customHeight="1">
      <c r="A566" s="11">
        <v>1206</v>
      </c>
      <c r="B566" s="64">
        <v>100</v>
      </c>
      <c r="C566" s="12" t="s">
        <v>540</v>
      </c>
      <c r="D566" s="13"/>
      <c r="E566" s="14">
        <v>2.3</v>
      </c>
      <c r="F566" s="48">
        <f t="shared" si="31"/>
        <v>2.3</v>
      </c>
      <c r="G566" s="3">
        <f t="shared" si="32"/>
        <v>2.3</v>
      </c>
      <c r="H566" s="2">
        <f t="shared" si="33"/>
        <v>2.76</v>
      </c>
    </row>
    <row r="567" spans="1:8" ht="13.5" customHeight="1">
      <c r="A567" s="11">
        <v>1700</v>
      </c>
      <c r="B567" s="64">
        <v>100</v>
      </c>
      <c r="C567" s="12" t="s">
        <v>544</v>
      </c>
      <c r="D567" s="13" t="s">
        <v>2283</v>
      </c>
      <c r="E567" s="14">
        <v>28.8</v>
      </c>
      <c r="F567" s="48">
        <f t="shared" si="31"/>
        <v>28.8</v>
      </c>
      <c r="G567" s="3">
        <f t="shared" si="32"/>
        <v>28.8</v>
      </c>
      <c r="H567" s="2">
        <f t="shared" si="33"/>
        <v>34.56</v>
      </c>
    </row>
    <row r="568" spans="1:8" ht="13.5" customHeight="1">
      <c r="A568" s="11">
        <v>1718</v>
      </c>
      <c r="B568" s="64">
        <v>101</v>
      </c>
      <c r="C568" s="12" t="s">
        <v>1635</v>
      </c>
      <c r="D568" s="13" t="s">
        <v>2278</v>
      </c>
      <c r="E568" s="14">
        <v>16.8</v>
      </c>
      <c r="F568" s="48">
        <f t="shared" si="31"/>
        <v>16.8</v>
      </c>
      <c r="G568" s="3">
        <f t="shared" si="32"/>
        <v>16.8</v>
      </c>
      <c r="H568" s="2">
        <f t="shared" si="33"/>
        <v>20.16</v>
      </c>
    </row>
    <row r="569" spans="1:8" ht="13.5" customHeight="1">
      <c r="A569" s="11">
        <v>1707</v>
      </c>
      <c r="B569" s="64">
        <v>101</v>
      </c>
      <c r="C569" s="12" t="s">
        <v>112</v>
      </c>
      <c r="D569" s="13" t="s">
        <v>2282</v>
      </c>
      <c r="E569" s="14">
        <v>5</v>
      </c>
      <c r="F569" s="48">
        <f t="shared" si="31"/>
        <v>5</v>
      </c>
      <c r="G569" s="3">
        <f t="shared" si="32"/>
        <v>5</v>
      </c>
      <c r="H569" s="2">
        <f t="shared" si="33"/>
        <v>6</v>
      </c>
    </row>
    <row r="570" spans="1:8" s="1" customFormat="1" ht="13.5" customHeight="1">
      <c r="A570" s="11">
        <v>1741</v>
      </c>
      <c r="B570" s="64">
        <v>101</v>
      </c>
      <c r="C570" s="12" t="s">
        <v>1636</v>
      </c>
      <c r="D570" s="13" t="s">
        <v>2281</v>
      </c>
      <c r="E570" s="14">
        <v>3</v>
      </c>
      <c r="F570" s="48">
        <f t="shared" si="31"/>
        <v>3</v>
      </c>
      <c r="G570" s="3">
        <f t="shared" si="32"/>
        <v>3</v>
      </c>
      <c r="H570" s="2">
        <f t="shared" si="33"/>
        <v>3.5999999999999996</v>
      </c>
    </row>
    <row r="571" spans="1:8" s="1" customFormat="1" ht="13.5" customHeight="1">
      <c r="A571" s="11">
        <v>1207</v>
      </c>
      <c r="B571" s="64">
        <v>101</v>
      </c>
      <c r="C571" s="12" t="s">
        <v>540</v>
      </c>
      <c r="D571" s="13"/>
      <c r="E571" s="14">
        <v>2.3</v>
      </c>
      <c r="F571" s="48">
        <f t="shared" si="31"/>
        <v>2.3</v>
      </c>
      <c r="G571" s="3">
        <f t="shared" si="32"/>
        <v>2.3</v>
      </c>
      <c r="H571" s="2">
        <f t="shared" si="33"/>
        <v>2.76</v>
      </c>
    </row>
    <row r="572" spans="1:8" s="1" customFormat="1" ht="13.5" customHeight="1" thickBot="1">
      <c r="A572" s="11">
        <v>1740</v>
      </c>
      <c r="B572" s="64">
        <v>101</v>
      </c>
      <c r="C572" s="89" t="s">
        <v>1637</v>
      </c>
      <c r="D572" s="13" t="s">
        <v>2280</v>
      </c>
      <c r="E572" s="14">
        <v>9.8</v>
      </c>
      <c r="F572" s="48">
        <f t="shared" si="31"/>
        <v>9.8</v>
      </c>
      <c r="G572" s="3">
        <f t="shared" si="32"/>
        <v>9.8</v>
      </c>
      <c r="H572" s="2">
        <f t="shared" si="33"/>
        <v>11.76</v>
      </c>
    </row>
    <row r="573" spans="1:8" ht="13.5" customHeight="1" thickBot="1">
      <c r="A573" s="6"/>
      <c r="B573" s="7"/>
      <c r="C573" s="90" t="s">
        <v>2426</v>
      </c>
      <c r="D573" s="24"/>
      <c r="E573" s="25"/>
      <c r="F573" s="25"/>
      <c r="G573" s="8"/>
      <c r="H573" s="1"/>
    </row>
    <row r="574" spans="1:8" ht="13.5" customHeight="1">
      <c r="A574" s="11">
        <v>1873</v>
      </c>
      <c r="B574" s="64">
        <v>102</v>
      </c>
      <c r="C574" s="12" t="s">
        <v>1638</v>
      </c>
      <c r="D574" s="13" t="s">
        <v>2279</v>
      </c>
      <c r="E574" s="14">
        <v>164</v>
      </c>
      <c r="F574" s="48">
        <f t="shared" si="31"/>
        <v>164</v>
      </c>
      <c r="G574" s="3">
        <f t="shared" si="32"/>
        <v>164</v>
      </c>
      <c r="H574" s="2">
        <f t="shared" si="33"/>
        <v>196.79999999999998</v>
      </c>
    </row>
    <row r="575" spans="1:8" ht="13.5" customHeight="1">
      <c r="A575" s="11">
        <v>1874</v>
      </c>
      <c r="B575" s="64">
        <v>103</v>
      </c>
      <c r="C575" s="12" t="s">
        <v>1639</v>
      </c>
      <c r="D575" s="13" t="s">
        <v>2279</v>
      </c>
      <c r="E575" s="14">
        <v>164</v>
      </c>
      <c r="F575" s="48">
        <f t="shared" si="31"/>
        <v>164</v>
      </c>
      <c r="G575" s="3">
        <f t="shared" si="32"/>
        <v>164</v>
      </c>
      <c r="H575" s="2">
        <f t="shared" si="33"/>
        <v>196.79999999999998</v>
      </c>
    </row>
    <row r="576" spans="1:8" ht="13.5" customHeight="1">
      <c r="A576" s="11">
        <v>1718</v>
      </c>
      <c r="B576" s="64">
        <v>104</v>
      </c>
      <c r="C576" s="12" t="s">
        <v>1640</v>
      </c>
      <c r="D576" s="13" t="s">
        <v>2278</v>
      </c>
      <c r="E576" s="14">
        <v>16.8</v>
      </c>
      <c r="F576" s="48">
        <f t="shared" si="31"/>
        <v>16.8</v>
      </c>
      <c r="G576" s="3">
        <f t="shared" si="32"/>
        <v>16.8</v>
      </c>
      <c r="H576" s="2">
        <f t="shared" si="33"/>
        <v>20.16</v>
      </c>
    </row>
    <row r="577" spans="1:8" ht="13.5" customHeight="1">
      <c r="A577" s="11">
        <v>1868</v>
      </c>
      <c r="B577" s="64">
        <v>104</v>
      </c>
      <c r="C577" s="12" t="s">
        <v>1641</v>
      </c>
      <c r="D577" s="13" t="s">
        <v>2277</v>
      </c>
      <c r="E577" s="14">
        <v>24.8</v>
      </c>
      <c r="F577" s="48">
        <f t="shared" si="31"/>
        <v>24.8</v>
      </c>
      <c r="G577" s="3">
        <f t="shared" si="32"/>
        <v>24.8</v>
      </c>
      <c r="H577" s="2">
        <f t="shared" si="33"/>
        <v>29.759999999999998</v>
      </c>
    </row>
    <row r="578" spans="1:8" ht="13.5" customHeight="1">
      <c r="A578" s="11" t="s">
        <v>114</v>
      </c>
      <c r="B578" s="64">
        <v>104</v>
      </c>
      <c r="C578" s="12" t="s">
        <v>8</v>
      </c>
      <c r="D578" s="13" t="s">
        <v>2276</v>
      </c>
      <c r="E578" s="14">
        <v>49.8</v>
      </c>
      <c r="F578" s="48">
        <f t="shared" si="31"/>
        <v>49.8</v>
      </c>
      <c r="G578" s="3">
        <f t="shared" si="32"/>
        <v>49.8</v>
      </c>
      <c r="H578" s="2">
        <f t="shared" si="33"/>
        <v>59.75999999999999</v>
      </c>
    </row>
    <row r="579" spans="1:8" s="1" customFormat="1" ht="13.5" customHeight="1">
      <c r="A579" s="11" t="s">
        <v>185</v>
      </c>
      <c r="B579" s="64">
        <v>105</v>
      </c>
      <c r="C579" s="12" t="s">
        <v>9</v>
      </c>
      <c r="D579" s="13" t="s">
        <v>2275</v>
      </c>
      <c r="E579" s="14">
        <v>14.8</v>
      </c>
      <c r="F579" s="48">
        <f t="shared" si="31"/>
        <v>14.8</v>
      </c>
      <c r="G579" s="3">
        <f t="shared" si="32"/>
        <v>14.8</v>
      </c>
      <c r="H579" s="2">
        <f t="shared" si="33"/>
        <v>17.76</v>
      </c>
    </row>
    <row r="580" spans="1:8" ht="13.5" customHeight="1">
      <c r="A580" s="11" t="s">
        <v>186</v>
      </c>
      <c r="B580" s="64">
        <v>105</v>
      </c>
      <c r="C580" s="12" t="s">
        <v>10</v>
      </c>
      <c r="D580" s="13" t="s">
        <v>2274</v>
      </c>
      <c r="E580" s="14">
        <v>44.8</v>
      </c>
      <c r="F580" s="48">
        <f t="shared" si="31"/>
        <v>44.8</v>
      </c>
      <c r="G580" s="3">
        <f t="shared" si="32"/>
        <v>44.8</v>
      </c>
      <c r="H580" s="2">
        <f t="shared" si="33"/>
        <v>53.76</v>
      </c>
    </row>
    <row r="581" spans="1:8" ht="13.5" customHeight="1">
      <c r="A581" s="11" t="s">
        <v>113</v>
      </c>
      <c r="B581" s="64">
        <v>105</v>
      </c>
      <c r="C581" s="12" t="s">
        <v>48</v>
      </c>
      <c r="D581" s="13" t="s">
        <v>2273</v>
      </c>
      <c r="E581" s="14">
        <v>39</v>
      </c>
      <c r="F581" s="48">
        <f aca="true" t="shared" si="34" ref="F581:F650">SUM(E581*(1-$F$3/100))</f>
        <v>39</v>
      </c>
      <c r="G581" s="3">
        <f t="shared" si="32"/>
        <v>39</v>
      </c>
      <c r="H581" s="2">
        <f t="shared" si="33"/>
        <v>46.8</v>
      </c>
    </row>
    <row r="582" spans="1:8" ht="13.5" customHeight="1">
      <c r="A582" s="11">
        <v>1872</v>
      </c>
      <c r="B582" s="64">
        <v>105</v>
      </c>
      <c r="C582" s="12" t="s">
        <v>1642</v>
      </c>
      <c r="D582" s="13" t="s">
        <v>2272</v>
      </c>
      <c r="E582" s="14">
        <v>30.8</v>
      </c>
      <c r="F582" s="48">
        <f t="shared" si="34"/>
        <v>30.8</v>
      </c>
      <c r="G582" s="3">
        <f t="shared" si="32"/>
        <v>30.8</v>
      </c>
      <c r="H582" s="2">
        <f t="shared" si="33"/>
        <v>36.96</v>
      </c>
    </row>
    <row r="583" spans="1:8" ht="13.5" customHeight="1">
      <c r="A583" s="11">
        <v>1871</v>
      </c>
      <c r="B583" s="64">
        <v>106</v>
      </c>
      <c r="C583" s="12" t="s">
        <v>545</v>
      </c>
      <c r="D583" s="13" t="s">
        <v>2271</v>
      </c>
      <c r="E583" s="14">
        <v>0.96</v>
      </c>
      <c r="F583" s="48">
        <f t="shared" si="34"/>
        <v>0.96</v>
      </c>
      <c r="G583" s="3">
        <f t="shared" si="32"/>
        <v>0.96</v>
      </c>
      <c r="H583" s="2">
        <f t="shared" si="33"/>
        <v>1.152</v>
      </c>
    </row>
    <row r="584" spans="1:8" ht="13.5" customHeight="1">
      <c r="A584" s="11">
        <v>1870</v>
      </c>
      <c r="B584" s="64">
        <v>106</v>
      </c>
      <c r="C584" s="12" t="s">
        <v>546</v>
      </c>
      <c r="D584" s="13" t="s">
        <v>2270</v>
      </c>
      <c r="E584" s="14">
        <v>1.5</v>
      </c>
      <c r="F584" s="48">
        <f t="shared" si="34"/>
        <v>1.5</v>
      </c>
      <c r="G584" s="3">
        <f t="shared" si="32"/>
        <v>1.5</v>
      </c>
      <c r="H584" s="2">
        <f t="shared" si="33"/>
        <v>1.7999999999999998</v>
      </c>
    </row>
    <row r="585" spans="1:8" ht="13.5" customHeight="1">
      <c r="A585" s="11">
        <v>1869</v>
      </c>
      <c r="B585" s="64">
        <v>106</v>
      </c>
      <c r="C585" s="12" t="s">
        <v>223</v>
      </c>
      <c r="D585" s="13" t="s">
        <v>2269</v>
      </c>
      <c r="E585" s="14">
        <v>5.6</v>
      </c>
      <c r="F585" s="48">
        <f t="shared" si="34"/>
        <v>5.6</v>
      </c>
      <c r="G585" s="3">
        <f t="shared" si="32"/>
        <v>5.6</v>
      </c>
      <c r="H585" s="2">
        <f t="shared" si="33"/>
        <v>6.72</v>
      </c>
    </row>
    <row r="586" spans="1:8" ht="13.5" customHeight="1">
      <c r="A586" s="11">
        <v>1865</v>
      </c>
      <c r="B586" s="64">
        <v>106</v>
      </c>
      <c r="C586" s="12" t="s">
        <v>1643</v>
      </c>
      <c r="D586" s="13" t="s">
        <v>2268</v>
      </c>
      <c r="E586" s="14">
        <v>28.8</v>
      </c>
      <c r="F586" s="48">
        <f t="shared" si="34"/>
        <v>28.8</v>
      </c>
      <c r="G586" s="3">
        <f t="shared" si="32"/>
        <v>28.8</v>
      </c>
      <c r="H586" s="2">
        <f t="shared" si="33"/>
        <v>34.56</v>
      </c>
    </row>
    <row r="587" spans="1:8" ht="13.5" customHeight="1">
      <c r="A587" s="11">
        <v>1855</v>
      </c>
      <c r="B587" s="64">
        <v>107</v>
      </c>
      <c r="C587" s="12" t="s">
        <v>154</v>
      </c>
      <c r="D587" s="13" t="s">
        <v>2267</v>
      </c>
      <c r="E587" s="14">
        <v>32</v>
      </c>
      <c r="F587" s="48">
        <f t="shared" si="34"/>
        <v>32</v>
      </c>
      <c r="G587" s="3">
        <f t="shared" si="32"/>
        <v>32</v>
      </c>
      <c r="H587" s="2">
        <f t="shared" si="33"/>
        <v>38.4</v>
      </c>
    </row>
    <row r="588" spans="1:8" ht="13.5" customHeight="1" thickBot="1">
      <c r="A588" s="11">
        <v>1841</v>
      </c>
      <c r="B588" s="64">
        <v>107</v>
      </c>
      <c r="C588" s="89" t="s">
        <v>1644</v>
      </c>
      <c r="D588" s="13" t="s">
        <v>2266</v>
      </c>
      <c r="E588" s="14">
        <v>20.8</v>
      </c>
      <c r="F588" s="48">
        <f t="shared" si="34"/>
        <v>20.8</v>
      </c>
      <c r="G588" s="3">
        <f t="shared" si="32"/>
        <v>20.8</v>
      </c>
      <c r="H588" s="2">
        <f t="shared" si="33"/>
        <v>24.96</v>
      </c>
    </row>
    <row r="589" spans="1:8" ht="13.5" customHeight="1" thickBot="1">
      <c r="A589" s="6"/>
      <c r="B589" s="7"/>
      <c r="C589" s="90" t="s">
        <v>2427</v>
      </c>
      <c r="D589" s="24"/>
      <c r="E589" s="25"/>
      <c r="F589" s="25"/>
      <c r="G589" s="8"/>
      <c r="H589" s="1"/>
    </row>
    <row r="590" spans="1:8" ht="13.5" customHeight="1">
      <c r="A590" s="11">
        <v>1396</v>
      </c>
      <c r="B590" s="64">
        <v>108</v>
      </c>
      <c r="C590" s="12" t="s">
        <v>63</v>
      </c>
      <c r="D590" s="13" t="s">
        <v>64</v>
      </c>
      <c r="E590" s="14">
        <v>1</v>
      </c>
      <c r="F590" s="48">
        <f t="shared" si="34"/>
        <v>1</v>
      </c>
      <c r="G590" s="3">
        <f t="shared" si="32"/>
        <v>1</v>
      </c>
      <c r="H590" s="2">
        <f t="shared" si="33"/>
        <v>1.2</v>
      </c>
    </row>
    <row r="591" spans="1:8" ht="13.5" customHeight="1">
      <c r="A591" s="11">
        <v>1395</v>
      </c>
      <c r="B591" s="64">
        <v>108</v>
      </c>
      <c r="C591" s="12" t="s">
        <v>253</v>
      </c>
      <c r="D591" s="13" t="s">
        <v>252</v>
      </c>
      <c r="E591" s="14">
        <v>0.8</v>
      </c>
      <c r="F591" s="48">
        <f t="shared" si="34"/>
        <v>0.8</v>
      </c>
      <c r="G591" s="3">
        <f t="shared" si="32"/>
        <v>0.8</v>
      </c>
      <c r="H591" s="2">
        <f t="shared" si="33"/>
        <v>0.96</v>
      </c>
    </row>
    <row r="592" spans="1:8" ht="13.5" customHeight="1">
      <c r="A592" s="11">
        <v>1397</v>
      </c>
      <c r="B592" s="64">
        <v>108</v>
      </c>
      <c r="C592" s="12" t="s">
        <v>61</v>
      </c>
      <c r="D592" s="13" t="s">
        <v>62</v>
      </c>
      <c r="E592" s="14">
        <v>1</v>
      </c>
      <c r="F592" s="48">
        <f t="shared" si="34"/>
        <v>1</v>
      </c>
      <c r="G592" s="3">
        <f t="shared" si="32"/>
        <v>1</v>
      </c>
      <c r="H592" s="2">
        <f t="shared" si="33"/>
        <v>1.2</v>
      </c>
    </row>
    <row r="593" spans="1:8" ht="13.5" customHeight="1">
      <c r="A593" s="11" t="s">
        <v>577</v>
      </c>
      <c r="B593" s="64">
        <v>108</v>
      </c>
      <c r="C593" s="12" t="s">
        <v>581</v>
      </c>
      <c r="D593" s="13" t="s">
        <v>2265</v>
      </c>
      <c r="E593" s="14">
        <v>0.86</v>
      </c>
      <c r="F593" s="48">
        <f t="shared" si="34"/>
        <v>0.86</v>
      </c>
      <c r="G593" s="3">
        <f t="shared" si="32"/>
        <v>0.86</v>
      </c>
      <c r="H593" s="2">
        <f t="shared" si="33"/>
        <v>1.032</v>
      </c>
    </row>
    <row r="594" spans="1:8" ht="13.5" customHeight="1">
      <c r="A594" s="11" t="s">
        <v>576</v>
      </c>
      <c r="B594" s="64">
        <v>108</v>
      </c>
      <c r="C594" s="12" t="s">
        <v>580</v>
      </c>
      <c r="D594" s="13" t="s">
        <v>2264</v>
      </c>
      <c r="E594" s="14">
        <v>0.34</v>
      </c>
      <c r="F594" s="48">
        <f t="shared" si="34"/>
        <v>0.34</v>
      </c>
      <c r="G594" s="3">
        <f t="shared" si="32"/>
        <v>0.34</v>
      </c>
      <c r="H594" s="2">
        <f t="shared" si="33"/>
        <v>0.40800000000000003</v>
      </c>
    </row>
    <row r="595" spans="1:8" s="1" customFormat="1" ht="13.5" customHeight="1">
      <c r="A595" s="11">
        <v>1402</v>
      </c>
      <c r="B595" s="64">
        <v>108</v>
      </c>
      <c r="C595" s="12" t="s">
        <v>575</v>
      </c>
      <c r="D595" s="13" t="s">
        <v>65</v>
      </c>
      <c r="E595" s="14">
        <v>2.44</v>
      </c>
      <c r="F595" s="48">
        <f t="shared" si="34"/>
        <v>2.44</v>
      </c>
      <c r="G595" s="3">
        <f t="shared" si="32"/>
        <v>2.44</v>
      </c>
      <c r="H595" s="2">
        <f t="shared" si="33"/>
        <v>2.928</v>
      </c>
    </row>
    <row r="596" spans="1:8" ht="13.5" customHeight="1">
      <c r="A596" s="11">
        <v>1401</v>
      </c>
      <c r="B596" s="64">
        <v>108</v>
      </c>
      <c r="C596" s="12" t="s">
        <v>575</v>
      </c>
      <c r="D596" s="13" t="s">
        <v>65</v>
      </c>
      <c r="E596" s="14">
        <v>2.44</v>
      </c>
      <c r="F596" s="48">
        <f t="shared" si="34"/>
        <v>2.44</v>
      </c>
      <c r="G596" s="3">
        <f t="shared" si="32"/>
        <v>2.44</v>
      </c>
      <c r="H596" s="2">
        <f t="shared" si="33"/>
        <v>2.928</v>
      </c>
    </row>
    <row r="597" spans="1:8" ht="13.5" customHeight="1">
      <c r="A597" s="11" t="s">
        <v>572</v>
      </c>
      <c r="B597" s="64">
        <v>109</v>
      </c>
      <c r="C597" s="12" t="s">
        <v>891</v>
      </c>
      <c r="D597" s="13" t="s">
        <v>2263</v>
      </c>
      <c r="E597" s="14">
        <v>1</v>
      </c>
      <c r="F597" s="48">
        <f t="shared" si="34"/>
        <v>1</v>
      </c>
      <c r="G597" s="3">
        <f t="shared" si="32"/>
        <v>1</v>
      </c>
      <c r="H597" s="2">
        <f t="shared" si="33"/>
        <v>1.2</v>
      </c>
    </row>
    <row r="598" spans="1:8" ht="13.5" customHeight="1">
      <c r="A598" s="11" t="s">
        <v>15</v>
      </c>
      <c r="B598" s="64">
        <v>109</v>
      </c>
      <c r="C598" s="12" t="s">
        <v>574</v>
      </c>
      <c r="D598" s="13"/>
      <c r="E598" s="14">
        <v>1</v>
      </c>
      <c r="F598" s="48">
        <f t="shared" si="34"/>
        <v>1</v>
      </c>
      <c r="G598" s="3">
        <f t="shared" si="32"/>
        <v>1</v>
      </c>
      <c r="H598" s="2">
        <f t="shared" si="33"/>
        <v>1.2</v>
      </c>
    </row>
    <row r="599" spans="1:8" ht="13.5" customHeight="1">
      <c r="A599" s="11" t="s">
        <v>13</v>
      </c>
      <c r="B599" s="64">
        <v>109</v>
      </c>
      <c r="C599" s="12" t="s">
        <v>573</v>
      </c>
      <c r="D599" s="13"/>
      <c r="E599" s="14">
        <v>1.05</v>
      </c>
      <c r="F599" s="48">
        <f t="shared" si="34"/>
        <v>1.05</v>
      </c>
      <c r="G599" s="3">
        <f t="shared" si="32"/>
        <v>1.05</v>
      </c>
      <c r="H599" s="2">
        <f t="shared" si="33"/>
        <v>1.26</v>
      </c>
    </row>
    <row r="600" spans="1:8" ht="13.5" customHeight="1">
      <c r="A600" s="11" t="s">
        <v>255</v>
      </c>
      <c r="B600" s="64">
        <v>109</v>
      </c>
      <c r="C600" s="12" t="s">
        <v>890</v>
      </c>
      <c r="D600" s="13" t="s">
        <v>2262</v>
      </c>
      <c r="E600" s="14">
        <v>1.9</v>
      </c>
      <c r="F600" s="48">
        <f t="shared" si="34"/>
        <v>1.9</v>
      </c>
      <c r="G600" s="3">
        <f t="shared" si="32"/>
        <v>1.9</v>
      </c>
      <c r="H600" s="2">
        <f t="shared" si="33"/>
        <v>2.28</v>
      </c>
    </row>
    <row r="601" spans="1:8" ht="13.5" customHeight="1">
      <c r="A601" s="11" t="s">
        <v>1120</v>
      </c>
      <c r="B601" s="64">
        <v>110</v>
      </c>
      <c r="C601" s="12" t="s">
        <v>1645</v>
      </c>
      <c r="D601" s="13" t="s">
        <v>2261</v>
      </c>
      <c r="E601" s="14">
        <v>1.9</v>
      </c>
      <c r="F601" s="48">
        <f t="shared" si="34"/>
        <v>1.9</v>
      </c>
      <c r="G601" s="3">
        <f t="shared" si="32"/>
        <v>1.9</v>
      </c>
      <c r="H601" s="2">
        <f t="shared" si="33"/>
        <v>2.28</v>
      </c>
    </row>
    <row r="602" spans="1:8" ht="13.5" customHeight="1">
      <c r="A602" s="11" t="s">
        <v>578</v>
      </c>
      <c r="B602" s="64">
        <v>110</v>
      </c>
      <c r="C602" s="12" t="s">
        <v>582</v>
      </c>
      <c r="D602" s="13" t="s">
        <v>2260</v>
      </c>
      <c r="E602" s="14">
        <v>1.1</v>
      </c>
      <c r="F602" s="48">
        <f t="shared" si="34"/>
        <v>1.1</v>
      </c>
      <c r="G602" s="3">
        <f t="shared" si="32"/>
        <v>1.1</v>
      </c>
      <c r="H602" s="2">
        <f t="shared" si="33"/>
        <v>1.32</v>
      </c>
    </row>
    <row r="603" spans="1:8" ht="13.5" customHeight="1">
      <c r="A603" s="11" t="s">
        <v>579</v>
      </c>
      <c r="B603" s="64">
        <v>110</v>
      </c>
      <c r="C603" s="12" t="s">
        <v>583</v>
      </c>
      <c r="D603" s="13" t="s">
        <v>2259</v>
      </c>
      <c r="E603" s="14">
        <v>2.7</v>
      </c>
      <c r="F603" s="48">
        <f t="shared" si="34"/>
        <v>2.7</v>
      </c>
      <c r="G603" s="3">
        <f t="shared" si="32"/>
        <v>2.7</v>
      </c>
      <c r="H603" s="2">
        <f t="shared" si="33"/>
        <v>3.24</v>
      </c>
    </row>
    <row r="604" spans="1:8" ht="13.5" customHeight="1">
      <c r="A604" s="11" t="s">
        <v>964</v>
      </c>
      <c r="B604" s="64">
        <v>110</v>
      </c>
      <c r="C604" s="12" t="s">
        <v>588</v>
      </c>
      <c r="D604" s="13" t="s">
        <v>2258</v>
      </c>
      <c r="E604" s="14">
        <v>2.46</v>
      </c>
      <c r="F604" s="48">
        <f t="shared" si="34"/>
        <v>2.46</v>
      </c>
      <c r="G604" s="3">
        <f t="shared" si="32"/>
        <v>2.46</v>
      </c>
      <c r="H604" s="2">
        <f t="shared" si="33"/>
        <v>2.952</v>
      </c>
    </row>
    <row r="605" spans="1:8" ht="13.5" customHeight="1">
      <c r="A605" s="11" t="s">
        <v>1121</v>
      </c>
      <c r="B605" s="64">
        <v>110</v>
      </c>
      <c r="C605" s="12" t="s">
        <v>1646</v>
      </c>
      <c r="D605" s="13" t="s">
        <v>2257</v>
      </c>
      <c r="E605" s="14">
        <v>2.2</v>
      </c>
      <c r="F605" s="48">
        <f t="shared" si="34"/>
        <v>2.2</v>
      </c>
      <c r="G605" s="3">
        <f t="shared" si="32"/>
        <v>2.2</v>
      </c>
      <c r="H605" s="2">
        <f t="shared" si="33"/>
        <v>2.64</v>
      </c>
    </row>
    <row r="606" spans="1:8" ht="13.5" customHeight="1">
      <c r="A606" s="11" t="s">
        <v>1122</v>
      </c>
      <c r="B606" s="64">
        <v>110</v>
      </c>
      <c r="C606" s="12" t="s">
        <v>1647</v>
      </c>
      <c r="D606" s="13" t="s">
        <v>2256</v>
      </c>
      <c r="E606" s="14">
        <v>1.8</v>
      </c>
      <c r="F606" s="48">
        <f t="shared" si="34"/>
        <v>1.8</v>
      </c>
      <c r="G606" s="3">
        <f t="shared" si="32"/>
        <v>1.8</v>
      </c>
      <c r="H606" s="2">
        <f t="shared" si="33"/>
        <v>2.16</v>
      </c>
    </row>
    <row r="607" spans="1:8" ht="13.5" customHeight="1">
      <c r="A607" s="11" t="s">
        <v>1123</v>
      </c>
      <c r="B607" s="64">
        <v>110</v>
      </c>
      <c r="C607" s="12" t="s">
        <v>1648</v>
      </c>
      <c r="D607" s="13" t="s">
        <v>2078</v>
      </c>
      <c r="E607" s="14">
        <v>1.5</v>
      </c>
      <c r="F607" s="48">
        <f t="shared" si="34"/>
        <v>1.5</v>
      </c>
      <c r="G607" s="3">
        <f t="shared" si="32"/>
        <v>1.5</v>
      </c>
      <c r="H607" s="2">
        <f t="shared" si="33"/>
        <v>1.7999999999999998</v>
      </c>
    </row>
    <row r="608" spans="1:8" ht="13.5" customHeight="1">
      <c r="A608" s="11" t="s">
        <v>254</v>
      </c>
      <c r="B608" s="64">
        <v>110</v>
      </c>
      <c r="C608" s="12" t="s">
        <v>892</v>
      </c>
      <c r="D608" s="13" t="s">
        <v>1666</v>
      </c>
      <c r="E608" s="14">
        <v>0.86</v>
      </c>
      <c r="F608" s="48">
        <f t="shared" si="34"/>
        <v>0.86</v>
      </c>
      <c r="G608" s="3">
        <f t="shared" si="32"/>
        <v>0.86</v>
      </c>
      <c r="H608" s="2">
        <f t="shared" si="33"/>
        <v>1.032</v>
      </c>
    </row>
    <row r="609" spans="1:8" ht="13.5" customHeight="1">
      <c r="A609" s="11" t="s">
        <v>963</v>
      </c>
      <c r="B609" s="64">
        <v>111</v>
      </c>
      <c r="C609" s="12" t="s">
        <v>2474</v>
      </c>
      <c r="D609" s="13" t="s">
        <v>2234</v>
      </c>
      <c r="E609" s="14">
        <v>0.8</v>
      </c>
      <c r="F609" s="48">
        <f t="shared" si="34"/>
        <v>0.8</v>
      </c>
      <c r="G609" s="3">
        <f t="shared" si="32"/>
        <v>0.8</v>
      </c>
      <c r="H609" s="2">
        <f t="shared" si="33"/>
        <v>0.96</v>
      </c>
    </row>
    <row r="610" spans="1:8" ht="13.5" customHeight="1">
      <c r="A610" s="11" t="s">
        <v>584</v>
      </c>
      <c r="B610" s="64">
        <v>111</v>
      </c>
      <c r="C610" s="12" t="s">
        <v>585</v>
      </c>
      <c r="D610" s="13" t="s">
        <v>2255</v>
      </c>
      <c r="E610" s="14">
        <v>0.8</v>
      </c>
      <c r="F610" s="48">
        <f t="shared" si="34"/>
        <v>0.8</v>
      </c>
      <c r="G610" s="3">
        <f t="shared" si="32"/>
        <v>0.8</v>
      </c>
      <c r="H610" s="2">
        <f t="shared" si="33"/>
        <v>0.96</v>
      </c>
    </row>
    <row r="611" spans="1:8" ht="13.5" customHeight="1">
      <c r="A611" s="11" t="s">
        <v>589</v>
      </c>
      <c r="B611" s="64">
        <v>111</v>
      </c>
      <c r="C611" s="12" t="s">
        <v>591</v>
      </c>
      <c r="D611" s="13" t="s">
        <v>2254</v>
      </c>
      <c r="E611" s="14">
        <v>0.58</v>
      </c>
      <c r="F611" s="48">
        <f t="shared" si="34"/>
        <v>0.58</v>
      </c>
      <c r="G611" s="3">
        <f t="shared" si="32"/>
        <v>0.58</v>
      </c>
      <c r="H611" s="2">
        <f t="shared" si="33"/>
        <v>0.696</v>
      </c>
    </row>
    <row r="612" spans="1:8" ht="13.5" customHeight="1">
      <c r="A612" s="11" t="s">
        <v>590</v>
      </c>
      <c r="B612" s="64">
        <v>111</v>
      </c>
      <c r="C612" s="12" t="s">
        <v>592</v>
      </c>
      <c r="D612" s="13" t="s">
        <v>2253</v>
      </c>
      <c r="E612" s="14">
        <v>0.64</v>
      </c>
      <c r="F612" s="48">
        <f t="shared" si="34"/>
        <v>0.64</v>
      </c>
      <c r="G612" s="3">
        <f t="shared" si="32"/>
        <v>0.64</v>
      </c>
      <c r="H612" s="2">
        <f t="shared" si="33"/>
        <v>0.768</v>
      </c>
    </row>
    <row r="613" spans="1:8" ht="13.5" customHeight="1" thickBot="1">
      <c r="A613" s="11" t="s">
        <v>586</v>
      </c>
      <c r="B613" s="64">
        <v>111</v>
      </c>
      <c r="C613" s="89" t="s">
        <v>587</v>
      </c>
      <c r="D613" s="13" t="s">
        <v>2252</v>
      </c>
      <c r="E613" s="14">
        <v>0.6</v>
      </c>
      <c r="F613" s="48">
        <f t="shared" si="34"/>
        <v>0.6</v>
      </c>
      <c r="G613" s="3">
        <f t="shared" si="32"/>
        <v>0.6</v>
      </c>
      <c r="H613" s="2">
        <f t="shared" si="33"/>
        <v>0.72</v>
      </c>
    </row>
    <row r="614" spans="1:8" ht="13.5" customHeight="1" thickBot="1">
      <c r="A614" s="6"/>
      <c r="B614" s="7"/>
      <c r="C614" s="90" t="s">
        <v>2428</v>
      </c>
      <c r="D614" s="24"/>
      <c r="E614" s="25"/>
      <c r="F614" s="25"/>
      <c r="G614" s="8"/>
      <c r="H614" s="1"/>
    </row>
    <row r="615" spans="1:8" ht="13.5" customHeight="1">
      <c r="A615" s="11" t="s">
        <v>1124</v>
      </c>
      <c r="B615" s="64">
        <v>112</v>
      </c>
      <c r="C615" s="12" t="s">
        <v>1649</v>
      </c>
      <c r="D615" s="13" t="s">
        <v>2242</v>
      </c>
      <c r="E615" s="14">
        <v>0.14</v>
      </c>
      <c r="F615" s="48">
        <f t="shared" si="34"/>
        <v>0.14</v>
      </c>
      <c r="G615" s="3">
        <f t="shared" si="32"/>
        <v>0.14</v>
      </c>
      <c r="H615" s="2">
        <f t="shared" si="33"/>
        <v>0.168</v>
      </c>
    </row>
    <row r="616" spans="1:8" ht="13.5" customHeight="1">
      <c r="A616" s="11" t="s">
        <v>1129</v>
      </c>
      <c r="B616" s="64">
        <v>112</v>
      </c>
      <c r="C616" s="12" t="s">
        <v>1649</v>
      </c>
      <c r="D616" s="13" t="s">
        <v>2251</v>
      </c>
      <c r="E616" s="14">
        <v>0.12</v>
      </c>
      <c r="F616" s="48">
        <f t="shared" si="34"/>
        <v>0.12</v>
      </c>
      <c r="G616" s="3">
        <f t="shared" si="32"/>
        <v>0.12</v>
      </c>
      <c r="H616" s="2">
        <f t="shared" si="33"/>
        <v>0.144</v>
      </c>
    </row>
    <row r="617" spans="1:8" ht="13.5" customHeight="1">
      <c r="A617" s="11" t="s">
        <v>1130</v>
      </c>
      <c r="B617" s="64">
        <v>112</v>
      </c>
      <c r="C617" s="12" t="s">
        <v>1649</v>
      </c>
      <c r="D617" s="13" t="s">
        <v>2250</v>
      </c>
      <c r="E617" s="14">
        <v>0.12</v>
      </c>
      <c r="F617" s="48">
        <f t="shared" si="34"/>
        <v>0.12</v>
      </c>
      <c r="G617" s="3">
        <f t="shared" si="32"/>
        <v>0.12</v>
      </c>
      <c r="H617" s="2">
        <f t="shared" si="33"/>
        <v>0.144</v>
      </c>
    </row>
    <row r="618" spans="1:8" ht="13.5" customHeight="1">
      <c r="A618" s="11" t="s">
        <v>1131</v>
      </c>
      <c r="B618" s="64">
        <v>112</v>
      </c>
      <c r="C618" s="12" t="s">
        <v>1649</v>
      </c>
      <c r="D618" s="13" t="s">
        <v>2242</v>
      </c>
      <c r="E618" s="14">
        <v>0.14</v>
      </c>
      <c r="F618" s="48">
        <f t="shared" si="34"/>
        <v>0.14</v>
      </c>
      <c r="G618" s="3">
        <f t="shared" si="32"/>
        <v>0.14</v>
      </c>
      <c r="H618" s="2">
        <f t="shared" si="33"/>
        <v>0.168</v>
      </c>
    </row>
    <row r="619" spans="1:8" ht="13.5" customHeight="1">
      <c r="A619" s="11" t="s">
        <v>1132</v>
      </c>
      <c r="B619" s="64">
        <v>112</v>
      </c>
      <c r="C619" s="12" t="s">
        <v>1649</v>
      </c>
      <c r="D619" s="13" t="s">
        <v>2249</v>
      </c>
      <c r="E619" s="14">
        <v>0.16</v>
      </c>
      <c r="F619" s="48">
        <f t="shared" si="34"/>
        <v>0.16</v>
      </c>
      <c r="G619" s="3">
        <f t="shared" si="32"/>
        <v>0.16</v>
      </c>
      <c r="H619" s="2">
        <f t="shared" si="33"/>
        <v>0.192</v>
      </c>
    </row>
    <row r="620" spans="1:8" s="1" customFormat="1" ht="13.5" customHeight="1" thickBot="1">
      <c r="A620" s="11" t="s">
        <v>1133</v>
      </c>
      <c r="B620" s="64">
        <v>112</v>
      </c>
      <c r="C620" s="12" t="s">
        <v>1649</v>
      </c>
      <c r="D620" s="13" t="s">
        <v>2248</v>
      </c>
      <c r="E620" s="14">
        <v>0.18</v>
      </c>
      <c r="F620" s="48">
        <f t="shared" si="34"/>
        <v>0.18</v>
      </c>
      <c r="G620" s="3">
        <f t="shared" si="32"/>
        <v>0.18</v>
      </c>
      <c r="H620" s="2">
        <f t="shared" si="33"/>
        <v>0.216</v>
      </c>
    </row>
    <row r="621" spans="1:8" ht="13.5" customHeight="1">
      <c r="A621" s="49"/>
      <c r="B621" s="50"/>
      <c r="C621" s="51" t="s">
        <v>969</v>
      </c>
      <c r="D621" s="52"/>
      <c r="E621" s="53" t="s">
        <v>179</v>
      </c>
      <c r="F621" s="53" t="s">
        <v>179</v>
      </c>
      <c r="G621" s="93"/>
      <c r="H621" s="65" t="s">
        <v>179</v>
      </c>
    </row>
    <row r="622" spans="1:8" ht="13.5" customHeight="1">
      <c r="A622" s="54"/>
      <c r="B622" s="55"/>
      <c r="C622" s="56" t="s">
        <v>2401</v>
      </c>
      <c r="D622" s="57" t="s">
        <v>66</v>
      </c>
      <c r="E622" s="58" t="s">
        <v>155</v>
      </c>
      <c r="F622" s="58" t="s">
        <v>155</v>
      </c>
      <c r="G622" s="94"/>
      <c r="H622" s="66" t="s">
        <v>155</v>
      </c>
    </row>
    <row r="623" spans="1:8" ht="13.5" customHeight="1" thickBot="1">
      <c r="A623" s="59" t="s">
        <v>2457</v>
      </c>
      <c r="B623" s="60" t="s">
        <v>181</v>
      </c>
      <c r="C623" s="61">
        <v>42644</v>
      </c>
      <c r="D623" s="62" t="s">
        <v>2403</v>
      </c>
      <c r="E623" s="63" t="s">
        <v>182</v>
      </c>
      <c r="F623" s="63" t="s">
        <v>182</v>
      </c>
      <c r="G623" s="95"/>
      <c r="H623" s="67" t="s">
        <v>2404</v>
      </c>
    </row>
    <row r="624" spans="1:8" ht="13.5" customHeight="1">
      <c r="A624" s="11" t="s">
        <v>593</v>
      </c>
      <c r="B624" s="64">
        <v>112</v>
      </c>
      <c r="C624" s="12" t="s">
        <v>594</v>
      </c>
      <c r="D624" s="13" t="s">
        <v>2247</v>
      </c>
      <c r="E624" s="14">
        <v>0.66</v>
      </c>
      <c r="F624" s="48">
        <f t="shared" si="34"/>
        <v>0.66</v>
      </c>
      <c r="G624" s="3">
        <f aca="true" t="shared" si="35" ref="G624:G682">SUM(F624*(1-$G$3/100))</f>
        <v>0.66</v>
      </c>
      <c r="H624" s="2">
        <f aca="true" t="shared" si="36" ref="H624:H682">SUM(G624*1.2)</f>
        <v>0.792</v>
      </c>
    </row>
    <row r="625" spans="1:8" ht="13.5" customHeight="1">
      <c r="A625" s="11" t="s">
        <v>1650</v>
      </c>
      <c r="B625" s="64">
        <v>112</v>
      </c>
      <c r="C625" s="12" t="s">
        <v>1649</v>
      </c>
      <c r="D625" s="13" t="s">
        <v>2246</v>
      </c>
      <c r="E625" s="14">
        <v>0.4</v>
      </c>
      <c r="F625" s="48">
        <f t="shared" si="34"/>
        <v>0.4</v>
      </c>
      <c r="G625" s="3">
        <f t="shared" si="35"/>
        <v>0.4</v>
      </c>
      <c r="H625" s="2">
        <f t="shared" si="36"/>
        <v>0.48</v>
      </c>
    </row>
    <row r="626" spans="1:8" ht="13.5" customHeight="1">
      <c r="A626" s="11" t="s">
        <v>1125</v>
      </c>
      <c r="B626" s="64">
        <v>112</v>
      </c>
      <c r="C626" s="12" t="s">
        <v>1651</v>
      </c>
      <c r="D626" s="13" t="s">
        <v>2245</v>
      </c>
      <c r="E626" s="14">
        <v>0.54</v>
      </c>
      <c r="F626" s="48">
        <f t="shared" si="34"/>
        <v>0.54</v>
      </c>
      <c r="G626" s="3">
        <f t="shared" si="35"/>
        <v>0.54</v>
      </c>
      <c r="H626" s="2">
        <f t="shared" si="36"/>
        <v>0.648</v>
      </c>
    </row>
    <row r="627" spans="1:8" ht="13.5" customHeight="1">
      <c r="A627" s="11" t="s">
        <v>1126</v>
      </c>
      <c r="B627" s="64">
        <v>112</v>
      </c>
      <c r="C627" s="12" t="s">
        <v>1651</v>
      </c>
      <c r="D627" s="13" t="s">
        <v>2244</v>
      </c>
      <c r="E627" s="14">
        <v>0.54</v>
      </c>
      <c r="F627" s="48">
        <f t="shared" si="34"/>
        <v>0.54</v>
      </c>
      <c r="G627" s="3">
        <f t="shared" si="35"/>
        <v>0.54</v>
      </c>
      <c r="H627" s="2">
        <f t="shared" si="36"/>
        <v>0.648</v>
      </c>
    </row>
    <row r="628" spans="1:8" ht="13.5" customHeight="1">
      <c r="A628" s="11" t="s">
        <v>1127</v>
      </c>
      <c r="B628" s="64">
        <v>112</v>
      </c>
      <c r="C628" s="12" t="s">
        <v>1649</v>
      </c>
      <c r="D628" s="13" t="s">
        <v>2243</v>
      </c>
      <c r="E628" s="14">
        <v>0.29</v>
      </c>
      <c r="F628" s="48">
        <f t="shared" si="34"/>
        <v>0.29</v>
      </c>
      <c r="G628" s="3">
        <f t="shared" si="35"/>
        <v>0.29</v>
      </c>
      <c r="H628" s="2">
        <f t="shared" si="36"/>
        <v>0.348</v>
      </c>
    </row>
    <row r="629" spans="1:8" ht="13.5" customHeight="1">
      <c r="A629" s="11" t="s">
        <v>1128</v>
      </c>
      <c r="B629" s="64">
        <v>112</v>
      </c>
      <c r="C629" s="12" t="s">
        <v>1649</v>
      </c>
      <c r="D629" s="13" t="s">
        <v>2242</v>
      </c>
      <c r="E629" s="14">
        <v>0.24</v>
      </c>
      <c r="F629" s="48">
        <f t="shared" si="34"/>
        <v>0.24</v>
      </c>
      <c r="G629" s="3">
        <f t="shared" si="35"/>
        <v>0.24</v>
      </c>
      <c r="H629" s="2">
        <f t="shared" si="36"/>
        <v>0.288</v>
      </c>
    </row>
    <row r="630" spans="1:8" ht="13.5" customHeight="1">
      <c r="A630" s="11" t="s">
        <v>2380</v>
      </c>
      <c r="B630" s="64">
        <v>113</v>
      </c>
      <c r="C630" s="12" t="s">
        <v>889</v>
      </c>
      <c r="D630" s="13" t="s">
        <v>1652</v>
      </c>
      <c r="E630" s="14">
        <v>0.42</v>
      </c>
      <c r="F630" s="48">
        <f t="shared" si="34"/>
        <v>0.42</v>
      </c>
      <c r="G630" s="3">
        <f t="shared" si="35"/>
        <v>0.42</v>
      </c>
      <c r="H630" s="2">
        <f t="shared" si="36"/>
        <v>0.504</v>
      </c>
    </row>
    <row r="631" spans="1:8" ht="13.5" customHeight="1">
      <c r="A631" s="11" t="s">
        <v>39</v>
      </c>
      <c r="B631" s="64">
        <v>113</v>
      </c>
      <c r="C631" s="12" t="s">
        <v>889</v>
      </c>
      <c r="D631" s="13" t="s">
        <v>361</v>
      </c>
      <c r="E631" s="14">
        <v>0.38</v>
      </c>
      <c r="F631" s="48">
        <f t="shared" si="34"/>
        <v>0.38</v>
      </c>
      <c r="G631" s="3">
        <f t="shared" si="35"/>
        <v>0.38</v>
      </c>
      <c r="H631" s="2">
        <f t="shared" si="36"/>
        <v>0.45599999999999996</v>
      </c>
    </row>
    <row r="632" spans="1:8" s="1" customFormat="1" ht="13.5" customHeight="1">
      <c r="A632" s="11" t="s">
        <v>597</v>
      </c>
      <c r="B632" s="64">
        <v>114</v>
      </c>
      <c r="C632" s="12" t="s">
        <v>1653</v>
      </c>
      <c r="D632" s="13" t="s">
        <v>888</v>
      </c>
      <c r="E632" s="14">
        <v>0.56</v>
      </c>
      <c r="F632" s="48">
        <f t="shared" si="34"/>
        <v>0.56</v>
      </c>
      <c r="G632" s="3">
        <f t="shared" si="35"/>
        <v>0.56</v>
      </c>
      <c r="H632" s="2">
        <f t="shared" si="36"/>
        <v>0.672</v>
      </c>
    </row>
    <row r="633" spans="1:8" s="1" customFormat="1" ht="13.5" customHeight="1">
      <c r="A633" s="11" t="s">
        <v>16</v>
      </c>
      <c r="B633" s="64">
        <v>114</v>
      </c>
      <c r="C633" s="12" t="s">
        <v>1654</v>
      </c>
      <c r="D633" s="13" t="s">
        <v>2429</v>
      </c>
      <c r="E633" s="14">
        <v>0.48</v>
      </c>
      <c r="F633" s="48">
        <f t="shared" si="34"/>
        <v>0.48</v>
      </c>
      <c r="G633" s="3">
        <f t="shared" si="35"/>
        <v>0.48</v>
      </c>
      <c r="H633" s="2">
        <f t="shared" si="36"/>
        <v>0.576</v>
      </c>
    </row>
    <row r="634" spans="1:8" s="1" customFormat="1" ht="13.5" customHeight="1">
      <c r="A634" s="11" t="s">
        <v>14</v>
      </c>
      <c r="B634" s="64">
        <v>114</v>
      </c>
      <c r="C634" s="12" t="s">
        <v>1655</v>
      </c>
      <c r="D634" s="13" t="s">
        <v>2429</v>
      </c>
      <c r="E634" s="14">
        <v>0.7</v>
      </c>
      <c r="F634" s="48">
        <f t="shared" si="34"/>
        <v>0.7</v>
      </c>
      <c r="G634" s="3">
        <f t="shared" si="35"/>
        <v>0.7</v>
      </c>
      <c r="H634" s="2">
        <f t="shared" si="36"/>
        <v>0.84</v>
      </c>
    </row>
    <row r="635" spans="1:8" ht="13.5" customHeight="1">
      <c r="A635" s="11" t="s">
        <v>362</v>
      </c>
      <c r="B635" s="64">
        <v>115</v>
      </c>
      <c r="C635" s="12" t="s">
        <v>598</v>
      </c>
      <c r="D635" s="13" t="s">
        <v>363</v>
      </c>
      <c r="E635" s="14">
        <v>0.88</v>
      </c>
      <c r="F635" s="48">
        <f t="shared" si="34"/>
        <v>0.88</v>
      </c>
      <c r="G635" s="3">
        <f t="shared" si="35"/>
        <v>0.88</v>
      </c>
      <c r="H635" s="2">
        <f t="shared" si="36"/>
        <v>1.056</v>
      </c>
    </row>
    <row r="636" spans="1:8" ht="13.5" customHeight="1">
      <c r="A636" s="11" t="s">
        <v>358</v>
      </c>
      <c r="B636" s="64">
        <v>115</v>
      </c>
      <c r="C636" s="12" t="s">
        <v>595</v>
      </c>
      <c r="D636" s="13" t="s">
        <v>359</v>
      </c>
      <c r="E636" s="14">
        <v>0.7</v>
      </c>
      <c r="F636" s="48">
        <f t="shared" si="34"/>
        <v>0.7</v>
      </c>
      <c r="G636" s="3">
        <f t="shared" si="35"/>
        <v>0.7</v>
      </c>
      <c r="H636" s="2">
        <f t="shared" si="36"/>
        <v>0.84</v>
      </c>
    </row>
    <row r="637" spans="1:8" ht="13.5" customHeight="1">
      <c r="A637" s="11" t="s">
        <v>360</v>
      </c>
      <c r="B637" s="64">
        <v>115</v>
      </c>
      <c r="C637" s="12" t="s">
        <v>596</v>
      </c>
      <c r="D637" s="13" t="s">
        <v>1656</v>
      </c>
      <c r="E637" s="14">
        <v>0.64</v>
      </c>
      <c r="F637" s="48">
        <f t="shared" si="34"/>
        <v>0.64</v>
      </c>
      <c r="G637" s="3">
        <f t="shared" si="35"/>
        <v>0.64</v>
      </c>
      <c r="H637" s="2">
        <f t="shared" si="36"/>
        <v>0.768</v>
      </c>
    </row>
    <row r="638" spans="1:8" ht="13.5" customHeight="1" thickBot="1">
      <c r="A638" s="11" t="s">
        <v>38</v>
      </c>
      <c r="B638" s="64">
        <v>115</v>
      </c>
      <c r="C638" s="89" t="s">
        <v>596</v>
      </c>
      <c r="D638" s="13" t="s">
        <v>361</v>
      </c>
      <c r="E638" s="14">
        <v>0.75</v>
      </c>
      <c r="F638" s="48">
        <f t="shared" si="34"/>
        <v>0.75</v>
      </c>
      <c r="G638" s="3">
        <f t="shared" si="35"/>
        <v>0.75</v>
      </c>
      <c r="H638" s="2">
        <f t="shared" si="36"/>
        <v>0.8999999999999999</v>
      </c>
    </row>
    <row r="639" spans="1:8" ht="13.5" customHeight="1" thickBot="1">
      <c r="A639" s="6"/>
      <c r="B639" s="7"/>
      <c r="C639" s="90" t="s">
        <v>2430</v>
      </c>
      <c r="D639" s="24"/>
      <c r="E639" s="25"/>
      <c r="F639" s="25"/>
      <c r="G639" s="8"/>
      <c r="H639" s="1"/>
    </row>
    <row r="640" spans="1:8" ht="13.5" customHeight="1">
      <c r="A640" s="11" t="s">
        <v>599</v>
      </c>
      <c r="B640" s="64">
        <v>116</v>
      </c>
      <c r="C640" s="12" t="s">
        <v>1657</v>
      </c>
      <c r="D640" s="13" t="s">
        <v>2241</v>
      </c>
      <c r="E640" s="14">
        <v>1.28</v>
      </c>
      <c r="F640" s="48">
        <f t="shared" si="34"/>
        <v>1.28</v>
      </c>
      <c r="G640" s="3">
        <f t="shared" si="35"/>
        <v>1.28</v>
      </c>
      <c r="H640" s="2">
        <f t="shared" si="36"/>
        <v>1.536</v>
      </c>
    </row>
    <row r="641" spans="1:8" ht="13.5" customHeight="1">
      <c r="A641" s="11" t="s">
        <v>602</v>
      </c>
      <c r="B641" s="64">
        <v>116</v>
      </c>
      <c r="C641" s="12" t="s">
        <v>1658</v>
      </c>
      <c r="D641" s="13" t="s">
        <v>2240</v>
      </c>
      <c r="E641" s="14">
        <v>0.21</v>
      </c>
      <c r="F641" s="48">
        <f t="shared" si="34"/>
        <v>0.21</v>
      </c>
      <c r="G641" s="3">
        <f t="shared" si="35"/>
        <v>0.21</v>
      </c>
      <c r="H641" s="2">
        <f t="shared" si="36"/>
        <v>0.252</v>
      </c>
    </row>
    <row r="642" spans="1:8" ht="13.5" customHeight="1">
      <c r="A642" s="11" t="s">
        <v>601</v>
      </c>
      <c r="B642" s="64">
        <v>116</v>
      </c>
      <c r="C642" s="12" t="s">
        <v>1659</v>
      </c>
      <c r="D642" s="13" t="s">
        <v>2239</v>
      </c>
      <c r="E642" s="14">
        <v>0.12</v>
      </c>
      <c r="F642" s="48">
        <f t="shared" si="34"/>
        <v>0.12</v>
      </c>
      <c r="G642" s="3">
        <f t="shared" si="35"/>
        <v>0.12</v>
      </c>
      <c r="H642" s="2">
        <f t="shared" si="36"/>
        <v>0.144</v>
      </c>
    </row>
    <row r="643" spans="1:8" ht="13.5" customHeight="1">
      <c r="A643" s="11" t="s">
        <v>600</v>
      </c>
      <c r="B643" s="64">
        <v>116</v>
      </c>
      <c r="C643" s="12" t="s">
        <v>1660</v>
      </c>
      <c r="D643" s="13" t="s">
        <v>2238</v>
      </c>
      <c r="E643" s="14">
        <v>0.98</v>
      </c>
      <c r="F643" s="48">
        <f t="shared" si="34"/>
        <v>0.98</v>
      </c>
      <c r="G643" s="3">
        <f t="shared" si="35"/>
        <v>0.98</v>
      </c>
      <c r="H643" s="2">
        <f t="shared" si="36"/>
        <v>1.176</v>
      </c>
    </row>
    <row r="644" spans="1:8" ht="13.5" customHeight="1">
      <c r="A644" s="11" t="s">
        <v>604</v>
      </c>
      <c r="B644" s="64">
        <v>117</v>
      </c>
      <c r="C644" s="12" t="s">
        <v>605</v>
      </c>
      <c r="D644" s="13" t="s">
        <v>2237</v>
      </c>
      <c r="E644" s="14">
        <v>0.62</v>
      </c>
      <c r="F644" s="48">
        <f t="shared" si="34"/>
        <v>0.62</v>
      </c>
      <c r="G644" s="3">
        <f t="shared" si="35"/>
        <v>0.62</v>
      </c>
      <c r="H644" s="2">
        <f t="shared" si="36"/>
        <v>0.744</v>
      </c>
    </row>
    <row r="645" spans="1:8" s="1" customFormat="1" ht="13.5" customHeight="1">
      <c r="A645" s="11" t="s">
        <v>603</v>
      </c>
      <c r="B645" s="64">
        <v>117</v>
      </c>
      <c r="C645" s="12" t="s">
        <v>424</v>
      </c>
      <c r="D645" s="13" t="s">
        <v>2236</v>
      </c>
      <c r="E645" s="14">
        <v>0.46</v>
      </c>
      <c r="F645" s="48">
        <f t="shared" si="34"/>
        <v>0.46</v>
      </c>
      <c r="G645" s="3">
        <f t="shared" si="35"/>
        <v>0.46</v>
      </c>
      <c r="H645" s="2">
        <f t="shared" si="36"/>
        <v>0.552</v>
      </c>
    </row>
    <row r="646" spans="1:8" ht="13.5" customHeight="1">
      <c r="A646" s="11" t="s">
        <v>1134</v>
      </c>
      <c r="B646" s="64">
        <v>117</v>
      </c>
      <c r="C646" s="12" t="s">
        <v>1662</v>
      </c>
      <c r="D646" s="13" t="s">
        <v>1663</v>
      </c>
      <c r="E646" s="14">
        <v>0.32</v>
      </c>
      <c r="F646" s="48">
        <f t="shared" si="34"/>
        <v>0.32</v>
      </c>
      <c r="G646" s="3">
        <f t="shared" si="35"/>
        <v>0.32</v>
      </c>
      <c r="H646" s="2">
        <f t="shared" si="36"/>
        <v>0.384</v>
      </c>
    </row>
    <row r="647" spans="1:8" ht="13.5" customHeight="1">
      <c r="A647" s="11" t="s">
        <v>1135</v>
      </c>
      <c r="B647" s="64">
        <v>117</v>
      </c>
      <c r="C647" s="12" t="s">
        <v>2381</v>
      </c>
      <c r="D647" s="13" t="s">
        <v>1664</v>
      </c>
      <c r="E647" s="14">
        <v>4.5</v>
      </c>
      <c r="F647" s="48">
        <f t="shared" si="34"/>
        <v>4.5</v>
      </c>
      <c r="G647" s="3">
        <f t="shared" si="35"/>
        <v>4.5</v>
      </c>
      <c r="H647" s="2">
        <f t="shared" si="36"/>
        <v>5.3999999999999995</v>
      </c>
    </row>
    <row r="648" spans="1:8" ht="13.5" customHeight="1">
      <c r="A648" s="11" t="s">
        <v>1136</v>
      </c>
      <c r="B648" s="64">
        <v>117</v>
      </c>
      <c r="C648" s="12" t="s">
        <v>2382</v>
      </c>
      <c r="D648" s="13" t="s">
        <v>1665</v>
      </c>
      <c r="E648" s="14">
        <v>5.5</v>
      </c>
      <c r="F648" s="48">
        <f t="shared" si="34"/>
        <v>5.5</v>
      </c>
      <c r="G648" s="3">
        <f t="shared" si="35"/>
        <v>5.5</v>
      </c>
      <c r="H648" s="2">
        <f t="shared" si="36"/>
        <v>6.6</v>
      </c>
    </row>
    <row r="649" spans="1:8" ht="13.5" customHeight="1">
      <c r="A649" s="11" t="s">
        <v>1137</v>
      </c>
      <c r="B649" s="64">
        <v>117</v>
      </c>
      <c r="C649" s="12" t="s">
        <v>1667</v>
      </c>
      <c r="D649" s="13" t="s">
        <v>1666</v>
      </c>
      <c r="E649" s="14">
        <v>2</v>
      </c>
      <c r="F649" s="48">
        <f t="shared" si="34"/>
        <v>2</v>
      </c>
      <c r="G649" s="3">
        <f t="shared" si="35"/>
        <v>2</v>
      </c>
      <c r="H649" s="2">
        <f t="shared" si="36"/>
        <v>2.4</v>
      </c>
    </row>
    <row r="650" spans="1:8" ht="13.5" customHeight="1" thickBot="1">
      <c r="A650" s="11" t="s">
        <v>606</v>
      </c>
      <c r="B650" s="64">
        <v>117</v>
      </c>
      <c r="C650" s="89" t="s">
        <v>878</v>
      </c>
      <c r="D650" s="13" t="s">
        <v>1661</v>
      </c>
      <c r="E650" s="14">
        <v>2.6</v>
      </c>
      <c r="F650" s="48">
        <f t="shared" si="34"/>
        <v>2.6</v>
      </c>
      <c r="G650" s="3">
        <f t="shared" si="35"/>
        <v>2.6</v>
      </c>
      <c r="H650" s="2">
        <f t="shared" si="36"/>
        <v>3.12</v>
      </c>
    </row>
    <row r="651" spans="1:8" ht="13.5" customHeight="1" thickBot="1">
      <c r="A651" s="6"/>
      <c r="B651" s="7"/>
      <c r="C651" s="90" t="s">
        <v>2431</v>
      </c>
      <c r="D651" s="24"/>
      <c r="E651" s="25"/>
      <c r="F651" s="25"/>
      <c r="G651" s="8"/>
      <c r="H651" s="1"/>
    </row>
    <row r="652" spans="1:8" ht="13.5" customHeight="1">
      <c r="A652" s="11" t="s">
        <v>1138</v>
      </c>
      <c r="B652" s="64">
        <v>118</v>
      </c>
      <c r="C652" s="12" t="s">
        <v>1668</v>
      </c>
      <c r="D652" s="13" t="s">
        <v>1669</v>
      </c>
      <c r="E652" s="14">
        <v>0.4</v>
      </c>
      <c r="F652" s="48">
        <f aca="true" t="shared" si="37" ref="F652:F688">SUM(E652*(1-$F$3/100))</f>
        <v>0.4</v>
      </c>
      <c r="G652" s="3">
        <f t="shared" si="35"/>
        <v>0.4</v>
      </c>
      <c r="H652" s="2">
        <f t="shared" si="36"/>
        <v>0.48</v>
      </c>
    </row>
    <row r="653" spans="1:8" ht="13.5" customHeight="1">
      <c r="A653" s="11" t="s">
        <v>1139</v>
      </c>
      <c r="B653" s="64">
        <v>118</v>
      </c>
      <c r="C653" s="12" t="s">
        <v>1670</v>
      </c>
      <c r="D653" s="13" t="s">
        <v>1669</v>
      </c>
      <c r="E653" s="14">
        <v>0.42</v>
      </c>
      <c r="F653" s="48">
        <f t="shared" si="37"/>
        <v>0.42</v>
      </c>
      <c r="G653" s="3">
        <f t="shared" si="35"/>
        <v>0.42</v>
      </c>
      <c r="H653" s="2">
        <f t="shared" si="36"/>
        <v>0.504</v>
      </c>
    </row>
    <row r="654" spans="1:8" ht="13.5" customHeight="1">
      <c r="A654" s="11" t="s">
        <v>1140</v>
      </c>
      <c r="B654" s="64">
        <v>119</v>
      </c>
      <c r="C654" s="12" t="s">
        <v>1671</v>
      </c>
      <c r="D654" s="13" t="s">
        <v>1669</v>
      </c>
      <c r="E654" s="14">
        <v>0.48</v>
      </c>
      <c r="F654" s="48">
        <f t="shared" si="37"/>
        <v>0.48</v>
      </c>
      <c r="G654" s="3">
        <f t="shared" si="35"/>
        <v>0.48</v>
      </c>
      <c r="H654" s="2">
        <f t="shared" si="36"/>
        <v>0.576</v>
      </c>
    </row>
    <row r="655" spans="1:8" ht="13.5" customHeight="1">
      <c r="A655" s="11" t="s">
        <v>1141</v>
      </c>
      <c r="B655" s="64">
        <v>119</v>
      </c>
      <c r="C655" s="12" t="s">
        <v>1672</v>
      </c>
      <c r="D655" s="13" t="s">
        <v>1669</v>
      </c>
      <c r="E655" s="14">
        <v>0.52</v>
      </c>
      <c r="F655" s="48">
        <f t="shared" si="37"/>
        <v>0.52</v>
      </c>
      <c r="G655" s="3">
        <f t="shared" si="35"/>
        <v>0.52</v>
      </c>
      <c r="H655" s="2">
        <f t="shared" si="36"/>
        <v>0.624</v>
      </c>
    </row>
    <row r="656" spans="1:8" ht="13.5" customHeight="1">
      <c r="A656" s="11" t="s">
        <v>1142</v>
      </c>
      <c r="B656" s="64">
        <v>119</v>
      </c>
      <c r="C656" s="12" t="s">
        <v>1673</v>
      </c>
      <c r="D656" s="13" t="s">
        <v>1669</v>
      </c>
      <c r="E656" s="14">
        <v>0.48</v>
      </c>
      <c r="F656" s="48">
        <f t="shared" si="37"/>
        <v>0.48</v>
      </c>
      <c r="G656" s="3">
        <f t="shared" si="35"/>
        <v>0.48</v>
      </c>
      <c r="H656" s="2">
        <f t="shared" si="36"/>
        <v>0.576</v>
      </c>
    </row>
    <row r="657" spans="1:8" s="1" customFormat="1" ht="13.5" customHeight="1">
      <c r="A657" s="11" t="s">
        <v>1143</v>
      </c>
      <c r="B657" s="64">
        <v>119</v>
      </c>
      <c r="C657" s="12" t="s">
        <v>1674</v>
      </c>
      <c r="D657" s="13" t="s">
        <v>1669</v>
      </c>
      <c r="E657" s="14">
        <v>0.48</v>
      </c>
      <c r="F657" s="48">
        <f t="shared" si="37"/>
        <v>0.48</v>
      </c>
      <c r="G657" s="3">
        <f t="shared" si="35"/>
        <v>0.48</v>
      </c>
      <c r="H657" s="2">
        <f t="shared" si="36"/>
        <v>0.576</v>
      </c>
    </row>
    <row r="658" spans="1:8" ht="13.5" customHeight="1">
      <c r="A658" s="11" t="s">
        <v>1144</v>
      </c>
      <c r="B658" s="64">
        <v>120</v>
      </c>
      <c r="C658" s="12" t="s">
        <v>1671</v>
      </c>
      <c r="D658" s="13" t="s">
        <v>1669</v>
      </c>
      <c r="E658" s="14">
        <v>0.44</v>
      </c>
      <c r="F658" s="48">
        <f t="shared" si="37"/>
        <v>0.44</v>
      </c>
      <c r="G658" s="3">
        <f t="shared" si="35"/>
        <v>0.44</v>
      </c>
      <c r="H658" s="2">
        <f t="shared" si="36"/>
        <v>0.528</v>
      </c>
    </row>
    <row r="659" spans="1:8" ht="13.5" customHeight="1">
      <c r="A659" s="11" t="s">
        <v>1145</v>
      </c>
      <c r="B659" s="64">
        <v>120</v>
      </c>
      <c r="C659" s="12" t="s">
        <v>1675</v>
      </c>
      <c r="D659" s="13" t="s">
        <v>1669</v>
      </c>
      <c r="E659" s="14">
        <v>0.52</v>
      </c>
      <c r="F659" s="48">
        <f t="shared" si="37"/>
        <v>0.52</v>
      </c>
      <c r="G659" s="3">
        <f t="shared" si="35"/>
        <v>0.52</v>
      </c>
      <c r="H659" s="2">
        <f t="shared" si="36"/>
        <v>0.624</v>
      </c>
    </row>
    <row r="660" spans="1:8" ht="13.5" customHeight="1">
      <c r="A660" s="11" t="s">
        <v>1146</v>
      </c>
      <c r="B660" s="64">
        <v>120</v>
      </c>
      <c r="C660" s="12" t="s">
        <v>1673</v>
      </c>
      <c r="D660" s="13" t="s">
        <v>1669</v>
      </c>
      <c r="E660" s="14">
        <v>0.56</v>
      </c>
      <c r="F660" s="48">
        <f t="shared" si="37"/>
        <v>0.56</v>
      </c>
      <c r="G660" s="3">
        <f t="shared" si="35"/>
        <v>0.56</v>
      </c>
      <c r="H660" s="2">
        <f t="shared" si="36"/>
        <v>0.672</v>
      </c>
    </row>
    <row r="661" spans="1:8" ht="13.5" customHeight="1">
      <c r="A661" s="11" t="s">
        <v>1147</v>
      </c>
      <c r="B661" s="64">
        <v>121</v>
      </c>
      <c r="C661" s="12" t="s">
        <v>1675</v>
      </c>
      <c r="D661" s="13" t="s">
        <v>1669</v>
      </c>
      <c r="E661" s="14">
        <v>0.68</v>
      </c>
      <c r="F661" s="48">
        <f t="shared" si="37"/>
        <v>0.68</v>
      </c>
      <c r="G661" s="3">
        <f t="shared" si="35"/>
        <v>0.68</v>
      </c>
      <c r="H661" s="2">
        <f t="shared" si="36"/>
        <v>0.8160000000000001</v>
      </c>
    </row>
    <row r="662" spans="1:8" ht="13.5" customHeight="1">
      <c r="A662" s="11" t="s">
        <v>1148</v>
      </c>
      <c r="B662" s="64">
        <v>121</v>
      </c>
      <c r="C662" s="12" t="s">
        <v>1673</v>
      </c>
      <c r="D662" s="13" t="s">
        <v>1669</v>
      </c>
      <c r="E662" s="14">
        <v>0.64</v>
      </c>
      <c r="F662" s="48">
        <f t="shared" si="37"/>
        <v>0.64</v>
      </c>
      <c r="G662" s="3">
        <f t="shared" si="35"/>
        <v>0.64</v>
      </c>
      <c r="H662" s="2">
        <f t="shared" si="36"/>
        <v>0.768</v>
      </c>
    </row>
    <row r="663" spans="1:8" ht="13.5" customHeight="1">
      <c r="A663" s="11" t="s">
        <v>1149</v>
      </c>
      <c r="B663" s="64">
        <v>121</v>
      </c>
      <c r="C663" s="12" t="s">
        <v>1676</v>
      </c>
      <c r="D663" s="13" t="s">
        <v>1669</v>
      </c>
      <c r="E663" s="14">
        <v>0.64</v>
      </c>
      <c r="F663" s="48">
        <f t="shared" si="37"/>
        <v>0.64</v>
      </c>
      <c r="G663" s="3">
        <f t="shared" si="35"/>
        <v>0.64</v>
      </c>
      <c r="H663" s="2">
        <f t="shared" si="36"/>
        <v>0.768</v>
      </c>
    </row>
    <row r="664" spans="1:8" ht="13.5" customHeight="1">
      <c r="A664" s="11" t="s">
        <v>51</v>
      </c>
      <c r="B664" s="64">
        <v>122</v>
      </c>
      <c r="C664" s="12" t="s">
        <v>1677</v>
      </c>
      <c r="D664" s="13" t="s">
        <v>152</v>
      </c>
      <c r="E664" s="14">
        <v>5</v>
      </c>
      <c r="F664" s="48">
        <f t="shared" si="37"/>
        <v>5</v>
      </c>
      <c r="G664" s="3">
        <f t="shared" si="35"/>
        <v>5</v>
      </c>
      <c r="H664" s="2">
        <f t="shared" si="36"/>
        <v>6</v>
      </c>
    </row>
    <row r="665" spans="1:8" ht="13.5" customHeight="1">
      <c r="A665" s="11" t="s">
        <v>816</v>
      </c>
      <c r="B665" s="64">
        <v>122</v>
      </c>
      <c r="C665" s="12" t="s">
        <v>1678</v>
      </c>
      <c r="D665" s="13" t="s">
        <v>152</v>
      </c>
      <c r="E665" s="86" t="s">
        <v>440</v>
      </c>
      <c r="F665" s="48" t="s">
        <v>440</v>
      </c>
      <c r="G665" s="3" t="s">
        <v>440</v>
      </c>
      <c r="H665" s="48" t="s">
        <v>440</v>
      </c>
    </row>
    <row r="666" spans="1:8" ht="13.5" customHeight="1">
      <c r="A666" s="11" t="s">
        <v>272</v>
      </c>
      <c r="B666" s="64">
        <v>122</v>
      </c>
      <c r="C666" s="12" t="s">
        <v>1677</v>
      </c>
      <c r="D666" s="13" t="s">
        <v>152</v>
      </c>
      <c r="E666" s="14">
        <v>5</v>
      </c>
      <c r="F666" s="48">
        <f t="shared" si="37"/>
        <v>5</v>
      </c>
      <c r="G666" s="3">
        <f t="shared" si="35"/>
        <v>5</v>
      </c>
      <c r="H666" s="2">
        <f t="shared" si="36"/>
        <v>6</v>
      </c>
    </row>
    <row r="667" spans="1:8" ht="13.5" customHeight="1">
      <c r="A667" s="11" t="s">
        <v>52</v>
      </c>
      <c r="B667" s="64">
        <v>122</v>
      </c>
      <c r="C667" s="12" t="s">
        <v>1679</v>
      </c>
      <c r="D667" s="13" t="s">
        <v>152</v>
      </c>
      <c r="E667" s="14">
        <v>5</v>
      </c>
      <c r="F667" s="48">
        <f t="shared" si="37"/>
        <v>5</v>
      </c>
      <c r="G667" s="3">
        <f t="shared" si="35"/>
        <v>5</v>
      </c>
      <c r="H667" s="2">
        <f t="shared" si="36"/>
        <v>6</v>
      </c>
    </row>
    <row r="668" spans="1:8" ht="13.5" customHeight="1">
      <c r="A668" s="11" t="s">
        <v>126</v>
      </c>
      <c r="B668" s="64">
        <v>122</v>
      </c>
      <c r="C668" s="12" t="s">
        <v>1680</v>
      </c>
      <c r="D668" s="13" t="s">
        <v>152</v>
      </c>
      <c r="E668" s="14">
        <v>5</v>
      </c>
      <c r="F668" s="48">
        <f t="shared" si="37"/>
        <v>5</v>
      </c>
      <c r="G668" s="3">
        <f t="shared" si="35"/>
        <v>5</v>
      </c>
      <c r="H668" s="2">
        <f t="shared" si="36"/>
        <v>6</v>
      </c>
    </row>
    <row r="669" spans="1:8" ht="13.5" customHeight="1">
      <c r="A669" s="11" t="s">
        <v>1150</v>
      </c>
      <c r="B669" s="64">
        <v>123</v>
      </c>
      <c r="C669" s="12" t="s">
        <v>1681</v>
      </c>
      <c r="D669" s="13" t="s">
        <v>152</v>
      </c>
      <c r="E669" s="14">
        <v>6</v>
      </c>
      <c r="F669" s="48">
        <f t="shared" si="37"/>
        <v>6</v>
      </c>
      <c r="G669" s="3">
        <f t="shared" si="35"/>
        <v>6</v>
      </c>
      <c r="H669" s="2">
        <f t="shared" si="36"/>
        <v>7.199999999999999</v>
      </c>
    </row>
    <row r="670" spans="1:8" ht="13.5" customHeight="1">
      <c r="A670" s="11" t="s">
        <v>1151</v>
      </c>
      <c r="B670" s="64">
        <v>123</v>
      </c>
      <c r="C670" s="12" t="s">
        <v>1681</v>
      </c>
      <c r="D670" s="13" t="s">
        <v>152</v>
      </c>
      <c r="E670" s="14">
        <v>7</v>
      </c>
      <c r="F670" s="48">
        <f t="shared" si="37"/>
        <v>7</v>
      </c>
      <c r="G670" s="3">
        <f t="shared" si="35"/>
        <v>7</v>
      </c>
      <c r="H670" s="2">
        <f t="shared" si="36"/>
        <v>8.4</v>
      </c>
    </row>
    <row r="671" spans="1:8" ht="13.5" customHeight="1">
      <c r="A671" s="11" t="s">
        <v>1153</v>
      </c>
      <c r="B671" s="64">
        <v>123</v>
      </c>
      <c r="C671" s="12" t="s">
        <v>1681</v>
      </c>
      <c r="D671" s="13" t="s">
        <v>152</v>
      </c>
      <c r="E671" s="14">
        <v>3.8</v>
      </c>
      <c r="F671" s="48">
        <f t="shared" si="37"/>
        <v>3.8</v>
      </c>
      <c r="G671" s="3">
        <f t="shared" si="35"/>
        <v>3.8</v>
      </c>
      <c r="H671" s="2">
        <f t="shared" si="36"/>
        <v>4.56</v>
      </c>
    </row>
    <row r="672" spans="1:8" ht="13.5" customHeight="1">
      <c r="A672" s="11" t="s">
        <v>1152</v>
      </c>
      <c r="B672" s="64">
        <v>123</v>
      </c>
      <c r="C672" s="12" t="s">
        <v>1677</v>
      </c>
      <c r="D672" s="13" t="s">
        <v>152</v>
      </c>
      <c r="E672" s="14">
        <v>2.5</v>
      </c>
      <c r="F672" s="48">
        <f t="shared" si="37"/>
        <v>2.5</v>
      </c>
      <c r="G672" s="3">
        <f t="shared" si="35"/>
        <v>2.5</v>
      </c>
      <c r="H672" s="2">
        <f t="shared" si="36"/>
        <v>3</v>
      </c>
    </row>
    <row r="673" spans="1:8" ht="13.5" customHeight="1">
      <c r="A673" s="11" t="s">
        <v>1154</v>
      </c>
      <c r="B673" s="64">
        <v>123</v>
      </c>
      <c r="C673" s="12" t="s">
        <v>1683</v>
      </c>
      <c r="D673" s="13" t="s">
        <v>1682</v>
      </c>
      <c r="E673" s="14">
        <v>6</v>
      </c>
      <c r="F673" s="48">
        <f t="shared" si="37"/>
        <v>6</v>
      </c>
      <c r="G673" s="3">
        <f t="shared" si="35"/>
        <v>6</v>
      </c>
      <c r="H673" s="2">
        <f t="shared" si="36"/>
        <v>7.199999999999999</v>
      </c>
    </row>
    <row r="674" spans="1:8" ht="13.5" customHeight="1">
      <c r="A674" s="11" t="s">
        <v>1690</v>
      </c>
      <c r="B674" s="47">
        <v>124</v>
      </c>
      <c r="C674" s="12" t="s">
        <v>1684</v>
      </c>
      <c r="D674" s="13"/>
      <c r="E674" s="14">
        <v>3.4</v>
      </c>
      <c r="F674" s="48">
        <f t="shared" si="37"/>
        <v>3.4</v>
      </c>
      <c r="G674" s="3">
        <f t="shared" si="35"/>
        <v>3.4</v>
      </c>
      <c r="H674" s="2">
        <f t="shared" si="36"/>
        <v>4.08</v>
      </c>
    </row>
    <row r="675" spans="1:8" ht="13.5" customHeight="1">
      <c r="A675" s="11" t="s">
        <v>1685</v>
      </c>
      <c r="B675" s="47">
        <v>124</v>
      </c>
      <c r="C675" s="12" t="s">
        <v>1684</v>
      </c>
      <c r="D675" s="13"/>
      <c r="E675" s="14">
        <v>14.4</v>
      </c>
      <c r="F675" s="48">
        <f t="shared" si="37"/>
        <v>14.4</v>
      </c>
      <c r="G675" s="3">
        <f t="shared" si="35"/>
        <v>14.4</v>
      </c>
      <c r="H675" s="2">
        <f t="shared" si="36"/>
        <v>17.28</v>
      </c>
    </row>
    <row r="676" spans="1:8" ht="13.5" customHeight="1">
      <c r="A676" s="11" t="s">
        <v>1686</v>
      </c>
      <c r="B676" s="47">
        <v>124</v>
      </c>
      <c r="C676" s="12" t="s">
        <v>1684</v>
      </c>
      <c r="D676" s="13"/>
      <c r="E676" s="14">
        <v>15.4</v>
      </c>
      <c r="F676" s="48">
        <f t="shared" si="37"/>
        <v>15.4</v>
      </c>
      <c r="G676" s="3">
        <f t="shared" si="35"/>
        <v>15.4</v>
      </c>
      <c r="H676" s="2">
        <f t="shared" si="36"/>
        <v>18.48</v>
      </c>
    </row>
    <row r="677" spans="1:8" ht="13.5" customHeight="1">
      <c r="A677" s="11" t="s">
        <v>1687</v>
      </c>
      <c r="B677" s="47">
        <v>124</v>
      </c>
      <c r="C677" s="12" t="s">
        <v>1684</v>
      </c>
      <c r="D677" s="13"/>
      <c r="E677" s="14">
        <v>13.4</v>
      </c>
      <c r="F677" s="48">
        <f t="shared" si="37"/>
        <v>13.4</v>
      </c>
      <c r="G677" s="3">
        <f t="shared" si="35"/>
        <v>13.4</v>
      </c>
      <c r="H677" s="2">
        <f t="shared" si="36"/>
        <v>16.08</v>
      </c>
    </row>
    <row r="678" spans="1:8" ht="13.5" customHeight="1">
      <c r="A678" s="11" t="s">
        <v>1688</v>
      </c>
      <c r="B678" s="47">
        <v>124</v>
      </c>
      <c r="C678" s="12" t="s">
        <v>1684</v>
      </c>
      <c r="D678" s="13"/>
      <c r="E678" s="14">
        <v>14</v>
      </c>
      <c r="F678" s="48">
        <f t="shared" si="37"/>
        <v>14</v>
      </c>
      <c r="G678" s="3">
        <f t="shared" si="35"/>
        <v>14</v>
      </c>
      <c r="H678" s="2">
        <f t="shared" si="36"/>
        <v>16.8</v>
      </c>
    </row>
    <row r="679" spans="1:8" ht="13.5" customHeight="1">
      <c r="A679" s="11" t="s">
        <v>1689</v>
      </c>
      <c r="B679" s="47">
        <v>124</v>
      </c>
      <c r="C679" s="12" t="s">
        <v>1684</v>
      </c>
      <c r="D679" s="13"/>
      <c r="E679" s="14">
        <v>16.8</v>
      </c>
      <c r="F679" s="48">
        <f t="shared" si="37"/>
        <v>16.8</v>
      </c>
      <c r="G679" s="3">
        <f t="shared" si="35"/>
        <v>16.8</v>
      </c>
      <c r="H679" s="2">
        <f t="shared" si="36"/>
        <v>20.16</v>
      </c>
    </row>
    <row r="680" spans="1:8" ht="13.5" customHeight="1">
      <c r="A680" s="11" t="s">
        <v>1691</v>
      </c>
      <c r="B680" s="47">
        <v>124</v>
      </c>
      <c r="C680" s="12" t="s">
        <v>1693</v>
      </c>
      <c r="D680" s="13" t="s">
        <v>1692</v>
      </c>
      <c r="E680" s="14">
        <v>7.8</v>
      </c>
      <c r="F680" s="48">
        <f t="shared" si="37"/>
        <v>7.8</v>
      </c>
      <c r="G680" s="3">
        <f t="shared" si="35"/>
        <v>7.8</v>
      </c>
      <c r="H680" s="2">
        <f t="shared" si="36"/>
        <v>9.36</v>
      </c>
    </row>
    <row r="681" spans="1:8" ht="13.5" customHeight="1">
      <c r="A681" s="11" t="s">
        <v>1155</v>
      </c>
      <c r="B681" s="64">
        <v>125</v>
      </c>
      <c r="C681" s="12" t="s">
        <v>1684</v>
      </c>
      <c r="D681" s="13" t="s">
        <v>1694</v>
      </c>
      <c r="E681" s="14">
        <v>10.8</v>
      </c>
      <c r="F681" s="48">
        <f t="shared" si="37"/>
        <v>10.8</v>
      </c>
      <c r="G681" s="3">
        <f t="shared" si="35"/>
        <v>10.8</v>
      </c>
      <c r="H681" s="2">
        <f t="shared" si="36"/>
        <v>12.96</v>
      </c>
    </row>
    <row r="682" spans="1:8" ht="13.5" customHeight="1" thickBot="1">
      <c r="A682" s="11" t="s">
        <v>271</v>
      </c>
      <c r="B682" s="64">
        <v>125</v>
      </c>
      <c r="C682" s="12" t="s">
        <v>1684</v>
      </c>
      <c r="D682" s="13"/>
      <c r="E682" s="14">
        <v>10</v>
      </c>
      <c r="F682" s="48">
        <f t="shared" si="37"/>
        <v>10</v>
      </c>
      <c r="G682" s="3">
        <f t="shared" si="35"/>
        <v>10</v>
      </c>
      <c r="H682" s="2">
        <f t="shared" si="36"/>
        <v>12</v>
      </c>
    </row>
    <row r="683" spans="1:8" ht="13.5" customHeight="1">
      <c r="A683" s="49"/>
      <c r="B683" s="50"/>
      <c r="C683" s="51" t="s">
        <v>969</v>
      </c>
      <c r="D683" s="52"/>
      <c r="E683" s="53" t="s">
        <v>179</v>
      </c>
      <c r="F683" s="53" t="s">
        <v>179</v>
      </c>
      <c r="G683" s="93"/>
      <c r="H683" s="65" t="s">
        <v>179</v>
      </c>
    </row>
    <row r="684" spans="1:8" ht="13.5" customHeight="1">
      <c r="A684" s="54"/>
      <c r="B684" s="55"/>
      <c r="C684" s="56" t="s">
        <v>2401</v>
      </c>
      <c r="D684" s="57" t="s">
        <v>66</v>
      </c>
      <c r="E684" s="58" t="s">
        <v>155</v>
      </c>
      <c r="F684" s="58" t="s">
        <v>155</v>
      </c>
      <c r="G684" s="94"/>
      <c r="H684" s="66" t="s">
        <v>155</v>
      </c>
    </row>
    <row r="685" spans="1:8" ht="13.5" customHeight="1" thickBot="1">
      <c r="A685" s="59" t="s">
        <v>2458</v>
      </c>
      <c r="B685" s="60" t="s">
        <v>181</v>
      </c>
      <c r="C685" s="61">
        <v>42644</v>
      </c>
      <c r="D685" s="62" t="s">
        <v>2403</v>
      </c>
      <c r="E685" s="63" t="s">
        <v>182</v>
      </c>
      <c r="F685" s="63" t="s">
        <v>182</v>
      </c>
      <c r="G685" s="95"/>
      <c r="H685" s="67" t="s">
        <v>2404</v>
      </c>
    </row>
    <row r="686" spans="1:8" ht="13.5" customHeight="1">
      <c r="A686" s="11" t="s">
        <v>1695</v>
      </c>
      <c r="B686" s="64">
        <v>125</v>
      </c>
      <c r="C686" s="12" t="s">
        <v>1684</v>
      </c>
      <c r="D686" s="13"/>
      <c r="E686" s="14">
        <v>7.4</v>
      </c>
      <c r="F686" s="48">
        <f t="shared" si="37"/>
        <v>7.4</v>
      </c>
      <c r="G686" s="3">
        <f aca="true" t="shared" si="38" ref="G686:G744">SUM(F686*(1-$G$3/100))</f>
        <v>7.4</v>
      </c>
      <c r="H686" s="2">
        <f aca="true" t="shared" si="39" ref="H686:H744">SUM(G686*1.2)</f>
        <v>8.88</v>
      </c>
    </row>
    <row r="687" spans="1:8" ht="13.5" customHeight="1">
      <c r="A687" s="11" t="s">
        <v>1162</v>
      </c>
      <c r="B687" s="47">
        <v>125</v>
      </c>
      <c r="C687" s="12" t="s">
        <v>1696</v>
      </c>
      <c r="D687" s="13"/>
      <c r="E687" s="14">
        <v>7.5</v>
      </c>
      <c r="F687" s="48">
        <f t="shared" si="37"/>
        <v>7.5</v>
      </c>
      <c r="G687" s="3">
        <f t="shared" si="38"/>
        <v>7.5</v>
      </c>
      <c r="H687" s="2">
        <f t="shared" si="39"/>
        <v>9</v>
      </c>
    </row>
    <row r="688" spans="1:8" ht="13.5" customHeight="1">
      <c r="A688" s="11" t="s">
        <v>379</v>
      </c>
      <c r="B688" s="64">
        <v>125</v>
      </c>
      <c r="C688" s="12" t="s">
        <v>2475</v>
      </c>
      <c r="D688" s="13" t="s">
        <v>89</v>
      </c>
      <c r="E688" s="14">
        <v>18</v>
      </c>
      <c r="F688" s="48">
        <f t="shared" si="37"/>
        <v>18</v>
      </c>
      <c r="G688" s="3">
        <f t="shared" si="38"/>
        <v>18</v>
      </c>
      <c r="H688" s="2">
        <f t="shared" si="39"/>
        <v>21.599999999999998</v>
      </c>
    </row>
    <row r="689" spans="1:8" ht="13.5" customHeight="1" thickBot="1">
      <c r="A689" s="5" t="s">
        <v>104</v>
      </c>
      <c r="B689" s="64">
        <v>125</v>
      </c>
      <c r="C689" s="89" t="s">
        <v>1697</v>
      </c>
      <c r="D689" s="13" t="s">
        <v>2400</v>
      </c>
      <c r="E689" s="14">
        <v>12</v>
      </c>
      <c r="F689" s="48">
        <f>SUM(E689*(1-$F$3/100))</f>
        <v>12</v>
      </c>
      <c r="G689" s="3">
        <f t="shared" si="38"/>
        <v>12</v>
      </c>
      <c r="H689" s="2">
        <f t="shared" si="39"/>
        <v>14.399999999999999</v>
      </c>
    </row>
    <row r="690" spans="1:8" ht="13.5" customHeight="1" thickBot="1">
      <c r="A690" s="6"/>
      <c r="B690" s="7"/>
      <c r="C690" s="90" t="s">
        <v>2432</v>
      </c>
      <c r="D690" s="24"/>
      <c r="E690" s="25"/>
      <c r="F690" s="25"/>
      <c r="G690" s="8"/>
      <c r="H690" s="1"/>
    </row>
    <row r="691" spans="1:8" ht="13.5" customHeight="1">
      <c r="A691" s="11">
        <v>1821</v>
      </c>
      <c r="B691" s="47">
        <v>126</v>
      </c>
      <c r="C691" s="12" t="s">
        <v>1698</v>
      </c>
      <c r="D691" s="13" t="s">
        <v>1699</v>
      </c>
      <c r="E691" s="14">
        <v>150</v>
      </c>
      <c r="F691" s="48">
        <f aca="true" t="shared" si="40" ref="F691:F757">SUM(E691*(1-$F$3/100))</f>
        <v>150</v>
      </c>
      <c r="G691" s="3">
        <f t="shared" si="38"/>
        <v>150</v>
      </c>
      <c r="H691" s="2">
        <f t="shared" si="39"/>
        <v>180</v>
      </c>
    </row>
    <row r="692" spans="1:8" ht="13.5" customHeight="1">
      <c r="A692" s="11" t="s">
        <v>177</v>
      </c>
      <c r="B692" s="47">
        <v>126</v>
      </c>
      <c r="C692" s="12" t="s">
        <v>1698</v>
      </c>
      <c r="D692" s="13" t="s">
        <v>1700</v>
      </c>
      <c r="E692" s="14">
        <v>160</v>
      </c>
      <c r="F692" s="48">
        <f t="shared" si="40"/>
        <v>160</v>
      </c>
      <c r="G692" s="3">
        <f t="shared" si="38"/>
        <v>160</v>
      </c>
      <c r="H692" s="2">
        <f t="shared" si="39"/>
        <v>192</v>
      </c>
    </row>
    <row r="693" spans="1:8" s="1" customFormat="1" ht="13.5" customHeight="1">
      <c r="A693" s="11">
        <v>1818</v>
      </c>
      <c r="B693" s="47">
        <v>126</v>
      </c>
      <c r="C693" s="12" t="s">
        <v>216</v>
      </c>
      <c r="D693" s="13" t="s">
        <v>1701</v>
      </c>
      <c r="E693" s="14">
        <v>66</v>
      </c>
      <c r="F693" s="48">
        <f t="shared" si="40"/>
        <v>66</v>
      </c>
      <c r="G693" s="3">
        <f t="shared" si="38"/>
        <v>66</v>
      </c>
      <c r="H693" s="2">
        <f t="shared" si="39"/>
        <v>79.2</v>
      </c>
    </row>
    <row r="694" spans="1:8" s="1" customFormat="1" ht="13.5" customHeight="1">
      <c r="A694" s="11">
        <v>1801</v>
      </c>
      <c r="B694" s="47">
        <v>127</v>
      </c>
      <c r="C694" s="12" t="s">
        <v>1702</v>
      </c>
      <c r="D694" s="13" t="s">
        <v>1704</v>
      </c>
      <c r="E694" s="14">
        <v>70</v>
      </c>
      <c r="F694" s="48">
        <f t="shared" si="40"/>
        <v>70</v>
      </c>
      <c r="G694" s="3">
        <f t="shared" si="38"/>
        <v>70</v>
      </c>
      <c r="H694" s="2">
        <f t="shared" si="39"/>
        <v>84</v>
      </c>
    </row>
    <row r="695" spans="1:8" s="1" customFormat="1" ht="13.5" customHeight="1">
      <c r="A695" s="11" t="s">
        <v>331</v>
      </c>
      <c r="B695" s="47">
        <v>127</v>
      </c>
      <c r="C695" s="12" t="s">
        <v>1703</v>
      </c>
      <c r="D695" s="13" t="s">
        <v>1704</v>
      </c>
      <c r="E695" s="14">
        <v>84</v>
      </c>
      <c r="F695" s="48">
        <f t="shared" si="40"/>
        <v>84</v>
      </c>
      <c r="G695" s="3">
        <f t="shared" si="38"/>
        <v>84</v>
      </c>
      <c r="H695" s="2">
        <f t="shared" si="39"/>
        <v>100.8</v>
      </c>
    </row>
    <row r="696" spans="1:8" s="1" customFormat="1" ht="13.5" customHeight="1">
      <c r="A696" s="11">
        <v>1813</v>
      </c>
      <c r="B696" s="47">
        <v>127</v>
      </c>
      <c r="C696" s="12" t="s">
        <v>1705</v>
      </c>
      <c r="D696" s="13" t="s">
        <v>1706</v>
      </c>
      <c r="E696" s="14">
        <v>36</v>
      </c>
      <c r="F696" s="48">
        <f t="shared" si="40"/>
        <v>36</v>
      </c>
      <c r="G696" s="3">
        <f t="shared" si="38"/>
        <v>36</v>
      </c>
      <c r="H696" s="2">
        <f t="shared" si="39"/>
        <v>43.199999999999996</v>
      </c>
    </row>
    <row r="697" spans="1:8" ht="13.5" customHeight="1">
      <c r="A697" s="11">
        <v>1814</v>
      </c>
      <c r="B697" s="47">
        <v>127</v>
      </c>
      <c r="C697" s="12" t="s">
        <v>1708</v>
      </c>
      <c r="D697" s="13" t="s">
        <v>1707</v>
      </c>
      <c r="E697" s="14">
        <v>14</v>
      </c>
      <c r="F697" s="48">
        <f t="shared" si="40"/>
        <v>14</v>
      </c>
      <c r="G697" s="3">
        <f t="shared" si="38"/>
        <v>14</v>
      </c>
      <c r="H697" s="2">
        <f t="shared" si="39"/>
        <v>16.8</v>
      </c>
    </row>
    <row r="698" spans="1:8" ht="13.5" customHeight="1" thickBot="1">
      <c r="A698" s="6"/>
      <c r="B698" s="7"/>
      <c r="C698" s="46" t="s">
        <v>2433</v>
      </c>
      <c r="D698" s="24"/>
      <c r="E698" s="25"/>
      <c r="F698" s="25"/>
      <c r="G698" s="8"/>
      <c r="H698" s="1"/>
    </row>
    <row r="699" spans="1:8" ht="13.5" customHeight="1">
      <c r="A699" s="11" t="s">
        <v>806</v>
      </c>
      <c r="B699" s="64">
        <v>128</v>
      </c>
      <c r="C699" s="12" t="s">
        <v>810</v>
      </c>
      <c r="D699" s="13" t="s">
        <v>1709</v>
      </c>
      <c r="E699" s="14">
        <v>19</v>
      </c>
      <c r="F699" s="48">
        <f t="shared" si="40"/>
        <v>19</v>
      </c>
      <c r="G699" s="3">
        <f t="shared" si="38"/>
        <v>19</v>
      </c>
      <c r="H699" s="2">
        <f t="shared" si="39"/>
        <v>22.8</v>
      </c>
    </row>
    <row r="700" spans="1:8" ht="13.5" customHeight="1">
      <c r="A700" s="11" t="s">
        <v>807</v>
      </c>
      <c r="B700" s="64">
        <v>128</v>
      </c>
      <c r="C700" s="12" t="s">
        <v>811</v>
      </c>
      <c r="D700" s="13" t="s">
        <v>1710</v>
      </c>
      <c r="E700" s="14">
        <v>25</v>
      </c>
      <c r="F700" s="48">
        <f t="shared" si="40"/>
        <v>25</v>
      </c>
      <c r="G700" s="3">
        <f t="shared" si="38"/>
        <v>25</v>
      </c>
      <c r="H700" s="2">
        <f t="shared" si="39"/>
        <v>30</v>
      </c>
    </row>
    <row r="701" spans="1:8" ht="13.5" customHeight="1">
      <c r="A701" s="11" t="s">
        <v>808</v>
      </c>
      <c r="B701" s="64">
        <v>128</v>
      </c>
      <c r="C701" s="12" t="s">
        <v>1711</v>
      </c>
      <c r="D701" s="13" t="s">
        <v>1712</v>
      </c>
      <c r="E701" s="14">
        <v>8.4</v>
      </c>
      <c r="F701" s="48">
        <f t="shared" si="40"/>
        <v>8.4</v>
      </c>
      <c r="G701" s="3">
        <f t="shared" si="38"/>
        <v>8.4</v>
      </c>
      <c r="H701" s="2">
        <f t="shared" si="39"/>
        <v>10.08</v>
      </c>
    </row>
    <row r="702" spans="1:8" ht="13.5" customHeight="1">
      <c r="A702" s="11" t="s">
        <v>809</v>
      </c>
      <c r="B702" s="64">
        <v>128</v>
      </c>
      <c r="C702" s="12" t="s">
        <v>1711</v>
      </c>
      <c r="D702" s="13" t="s">
        <v>1713</v>
      </c>
      <c r="E702" s="14">
        <v>14</v>
      </c>
      <c r="F702" s="48">
        <f t="shared" si="40"/>
        <v>14</v>
      </c>
      <c r="G702" s="3">
        <f t="shared" si="38"/>
        <v>14</v>
      </c>
      <c r="H702" s="2">
        <f t="shared" si="39"/>
        <v>16.8</v>
      </c>
    </row>
    <row r="703" spans="1:8" ht="13.5" customHeight="1">
      <c r="A703" s="11" t="s">
        <v>264</v>
      </c>
      <c r="B703" s="64">
        <v>128</v>
      </c>
      <c r="C703" s="12" t="s">
        <v>1715</v>
      </c>
      <c r="D703" s="13" t="s">
        <v>2388</v>
      </c>
      <c r="E703" s="14">
        <v>9.8</v>
      </c>
      <c r="F703" s="48">
        <f t="shared" si="40"/>
        <v>9.8</v>
      </c>
      <c r="G703" s="3">
        <f t="shared" si="38"/>
        <v>9.8</v>
      </c>
      <c r="H703" s="2">
        <f t="shared" si="39"/>
        <v>11.76</v>
      </c>
    </row>
    <row r="704" spans="1:8" s="1" customFormat="1" ht="13.5" customHeight="1">
      <c r="A704" s="11">
        <v>1838</v>
      </c>
      <c r="B704" s="64">
        <v>128</v>
      </c>
      <c r="C704" s="12" t="s">
        <v>1714</v>
      </c>
      <c r="D704" s="13"/>
      <c r="E704" s="14">
        <v>24.8</v>
      </c>
      <c r="F704" s="48">
        <f t="shared" si="40"/>
        <v>24.8</v>
      </c>
      <c r="G704" s="3">
        <f t="shared" si="38"/>
        <v>24.8</v>
      </c>
      <c r="H704" s="2">
        <f t="shared" si="39"/>
        <v>29.759999999999998</v>
      </c>
    </row>
    <row r="705" spans="1:8" ht="13.5" customHeight="1">
      <c r="A705" s="11" t="s">
        <v>1156</v>
      </c>
      <c r="B705" s="64">
        <v>129</v>
      </c>
      <c r="C705" s="12" t="s">
        <v>1717</v>
      </c>
      <c r="D705" s="13"/>
      <c r="E705" s="14">
        <v>13.2</v>
      </c>
      <c r="F705" s="48">
        <f t="shared" si="40"/>
        <v>13.2</v>
      </c>
      <c r="G705" s="3">
        <f t="shared" si="38"/>
        <v>13.2</v>
      </c>
      <c r="H705" s="2">
        <f t="shared" si="39"/>
        <v>15.839999999999998</v>
      </c>
    </row>
    <row r="706" spans="1:8" ht="13.5" customHeight="1">
      <c r="A706" s="11" t="s">
        <v>813</v>
      </c>
      <c r="B706" s="64">
        <v>129</v>
      </c>
      <c r="C706" s="12" t="s">
        <v>1716</v>
      </c>
      <c r="D706" s="13"/>
      <c r="E706" s="14">
        <v>9</v>
      </c>
      <c r="F706" s="48">
        <f t="shared" si="40"/>
        <v>9</v>
      </c>
      <c r="G706" s="3">
        <f t="shared" si="38"/>
        <v>9</v>
      </c>
      <c r="H706" s="2">
        <f t="shared" si="39"/>
        <v>10.799999999999999</v>
      </c>
    </row>
    <row r="707" spans="1:8" ht="13.5" customHeight="1">
      <c r="A707" s="11" t="s">
        <v>812</v>
      </c>
      <c r="B707" s="64">
        <v>129</v>
      </c>
      <c r="C707" s="12" t="s">
        <v>1716</v>
      </c>
      <c r="D707" s="13"/>
      <c r="E707" s="14">
        <v>8.8</v>
      </c>
      <c r="F707" s="48">
        <f t="shared" si="40"/>
        <v>8.8</v>
      </c>
      <c r="G707" s="3">
        <f t="shared" si="38"/>
        <v>8.8</v>
      </c>
      <c r="H707" s="2">
        <f t="shared" si="39"/>
        <v>10.56</v>
      </c>
    </row>
    <row r="708" spans="1:8" ht="13.5" customHeight="1">
      <c r="A708" s="11" t="s">
        <v>79</v>
      </c>
      <c r="B708" s="64">
        <v>129</v>
      </c>
      <c r="C708" s="12" t="s">
        <v>1718</v>
      </c>
      <c r="D708" s="13"/>
      <c r="E708" s="14">
        <v>3.8</v>
      </c>
      <c r="F708" s="48">
        <f t="shared" si="40"/>
        <v>3.8</v>
      </c>
      <c r="G708" s="3">
        <f t="shared" si="38"/>
        <v>3.8</v>
      </c>
      <c r="H708" s="2">
        <f t="shared" si="39"/>
        <v>4.56</v>
      </c>
    </row>
    <row r="709" spans="1:8" ht="13.5" customHeight="1">
      <c r="A709" s="11" t="s">
        <v>80</v>
      </c>
      <c r="B709" s="64">
        <v>129</v>
      </c>
      <c r="C709" s="12" t="s">
        <v>1718</v>
      </c>
      <c r="D709" s="13"/>
      <c r="E709" s="14">
        <v>4.6</v>
      </c>
      <c r="F709" s="48">
        <f t="shared" si="40"/>
        <v>4.6</v>
      </c>
      <c r="G709" s="3">
        <f t="shared" si="38"/>
        <v>4.6</v>
      </c>
      <c r="H709" s="2">
        <f t="shared" si="39"/>
        <v>5.52</v>
      </c>
    </row>
    <row r="710" spans="1:8" ht="13.5" customHeight="1">
      <c r="A710" s="11" t="s">
        <v>955</v>
      </c>
      <c r="B710" s="64">
        <v>129</v>
      </c>
      <c r="C710" s="12" t="s">
        <v>1719</v>
      </c>
      <c r="D710" s="13"/>
      <c r="E710" s="14">
        <v>12.8</v>
      </c>
      <c r="F710" s="48">
        <f t="shared" si="40"/>
        <v>12.8</v>
      </c>
      <c r="G710" s="3">
        <f t="shared" si="38"/>
        <v>12.8</v>
      </c>
      <c r="H710" s="2">
        <f t="shared" si="39"/>
        <v>15.36</v>
      </c>
    </row>
    <row r="711" spans="1:8" ht="13.5" customHeight="1">
      <c r="A711" s="11" t="s">
        <v>956</v>
      </c>
      <c r="B711" s="64">
        <v>129</v>
      </c>
      <c r="C711" s="12" t="s">
        <v>1720</v>
      </c>
      <c r="D711" s="13"/>
      <c r="E711" s="14">
        <v>16</v>
      </c>
      <c r="F711" s="48">
        <f t="shared" si="40"/>
        <v>16</v>
      </c>
      <c r="G711" s="3">
        <f t="shared" si="38"/>
        <v>16</v>
      </c>
      <c r="H711" s="2">
        <f t="shared" si="39"/>
        <v>19.2</v>
      </c>
    </row>
    <row r="712" spans="1:8" ht="13.5" customHeight="1">
      <c r="A712" s="11" t="s">
        <v>74</v>
      </c>
      <c r="B712" s="64">
        <v>130</v>
      </c>
      <c r="C712" s="12" t="s">
        <v>1721</v>
      </c>
      <c r="D712" s="13"/>
      <c r="E712" s="14">
        <v>16.8</v>
      </c>
      <c r="F712" s="48">
        <f t="shared" si="40"/>
        <v>16.8</v>
      </c>
      <c r="G712" s="3">
        <f t="shared" si="38"/>
        <v>16.8</v>
      </c>
      <c r="H712" s="2">
        <f t="shared" si="39"/>
        <v>20.16</v>
      </c>
    </row>
    <row r="713" spans="1:8" ht="13.5" customHeight="1">
      <c r="A713" s="11" t="s">
        <v>957</v>
      </c>
      <c r="B713" s="64">
        <v>130</v>
      </c>
      <c r="C713" s="12" t="s">
        <v>1722</v>
      </c>
      <c r="D713" s="13"/>
      <c r="E713" s="14">
        <v>18</v>
      </c>
      <c r="F713" s="48">
        <f t="shared" si="40"/>
        <v>18</v>
      </c>
      <c r="G713" s="3">
        <f t="shared" si="38"/>
        <v>18</v>
      </c>
      <c r="H713" s="2">
        <f t="shared" si="39"/>
        <v>21.599999999999998</v>
      </c>
    </row>
    <row r="714" spans="1:8" ht="13.5" customHeight="1">
      <c r="A714" s="11">
        <v>1839</v>
      </c>
      <c r="B714" s="64">
        <v>130</v>
      </c>
      <c r="C714" s="12" t="s">
        <v>1723</v>
      </c>
      <c r="D714" s="13"/>
      <c r="E714" s="14">
        <v>12.8</v>
      </c>
      <c r="F714" s="48">
        <f t="shared" si="40"/>
        <v>12.8</v>
      </c>
      <c r="G714" s="3">
        <f t="shared" si="38"/>
        <v>12.8</v>
      </c>
      <c r="H714" s="2">
        <f t="shared" si="39"/>
        <v>15.36</v>
      </c>
    </row>
    <row r="715" spans="1:8" ht="13.5" customHeight="1">
      <c r="A715" s="11" t="s">
        <v>1724</v>
      </c>
      <c r="B715" s="64">
        <v>130</v>
      </c>
      <c r="C715" s="12" t="s">
        <v>1725</v>
      </c>
      <c r="D715" s="13"/>
      <c r="E715" s="14">
        <v>15.8</v>
      </c>
      <c r="F715" s="48">
        <f t="shared" si="40"/>
        <v>15.8</v>
      </c>
      <c r="G715" s="3">
        <f t="shared" si="38"/>
        <v>15.8</v>
      </c>
      <c r="H715" s="2">
        <f t="shared" si="39"/>
        <v>18.96</v>
      </c>
    </row>
    <row r="716" spans="1:8" ht="13.5" customHeight="1">
      <c r="A716" s="11" t="s">
        <v>804</v>
      </c>
      <c r="B716" s="64">
        <v>130</v>
      </c>
      <c r="C716" s="12" t="s">
        <v>805</v>
      </c>
      <c r="D716" s="13" t="s">
        <v>2389</v>
      </c>
      <c r="E716" s="14">
        <v>30.4</v>
      </c>
      <c r="F716" s="48">
        <f t="shared" si="40"/>
        <v>30.4</v>
      </c>
      <c r="G716" s="3">
        <f t="shared" si="38"/>
        <v>30.4</v>
      </c>
      <c r="H716" s="2">
        <f t="shared" si="39"/>
        <v>36.48</v>
      </c>
    </row>
    <row r="717" spans="1:8" ht="13.5" customHeight="1">
      <c r="A717" s="11" t="s">
        <v>1157</v>
      </c>
      <c r="B717" s="64">
        <v>130</v>
      </c>
      <c r="C717" s="12" t="s">
        <v>1723</v>
      </c>
      <c r="D717" s="13"/>
      <c r="E717" s="14">
        <v>40</v>
      </c>
      <c r="F717" s="48">
        <f t="shared" si="40"/>
        <v>40</v>
      </c>
      <c r="G717" s="3">
        <f t="shared" si="38"/>
        <v>40</v>
      </c>
      <c r="H717" s="2">
        <f t="shared" si="39"/>
        <v>48</v>
      </c>
    </row>
    <row r="718" spans="1:8" ht="13.5" customHeight="1">
      <c r="A718" s="11" t="s">
        <v>81</v>
      </c>
      <c r="B718" s="64">
        <v>131</v>
      </c>
      <c r="C718" s="12" t="s">
        <v>1726</v>
      </c>
      <c r="D718" s="13"/>
      <c r="E718" s="14">
        <v>6.6</v>
      </c>
      <c r="F718" s="48">
        <f t="shared" si="40"/>
        <v>6.6</v>
      </c>
      <c r="G718" s="3">
        <f t="shared" si="38"/>
        <v>6.6</v>
      </c>
      <c r="H718" s="2">
        <f t="shared" si="39"/>
        <v>7.919999999999999</v>
      </c>
    </row>
    <row r="719" spans="1:8" ht="13.5" customHeight="1">
      <c r="A719" s="11" t="s">
        <v>377</v>
      </c>
      <c r="B719" s="64">
        <v>131</v>
      </c>
      <c r="C719" s="12" t="s">
        <v>1726</v>
      </c>
      <c r="D719" s="13"/>
      <c r="E719" s="14">
        <v>6</v>
      </c>
      <c r="F719" s="48">
        <f t="shared" si="40"/>
        <v>6</v>
      </c>
      <c r="G719" s="3">
        <f t="shared" si="38"/>
        <v>6</v>
      </c>
      <c r="H719" s="2">
        <f t="shared" si="39"/>
        <v>7.199999999999999</v>
      </c>
    </row>
    <row r="720" spans="1:8" ht="13.5" customHeight="1">
      <c r="A720" s="11" t="s">
        <v>131</v>
      </c>
      <c r="B720" s="64">
        <v>131</v>
      </c>
      <c r="C720" s="12" t="s">
        <v>1726</v>
      </c>
      <c r="D720" s="13"/>
      <c r="E720" s="14">
        <v>8</v>
      </c>
      <c r="F720" s="48">
        <f t="shared" si="40"/>
        <v>8</v>
      </c>
      <c r="G720" s="3">
        <f t="shared" si="38"/>
        <v>8</v>
      </c>
      <c r="H720" s="2">
        <f t="shared" si="39"/>
        <v>9.6</v>
      </c>
    </row>
    <row r="721" spans="1:8" ht="13.5" customHeight="1">
      <c r="A721" s="11" t="s">
        <v>378</v>
      </c>
      <c r="B721" s="64">
        <v>131</v>
      </c>
      <c r="C721" s="12" t="s">
        <v>1727</v>
      </c>
      <c r="D721" s="13"/>
      <c r="E721" s="14">
        <v>6</v>
      </c>
      <c r="F721" s="48">
        <f t="shared" si="40"/>
        <v>6</v>
      </c>
      <c r="G721" s="3">
        <f t="shared" si="38"/>
        <v>6</v>
      </c>
      <c r="H721" s="2">
        <f t="shared" si="39"/>
        <v>7.199999999999999</v>
      </c>
    </row>
    <row r="722" spans="1:8" ht="13.5" customHeight="1">
      <c r="A722" s="11" t="s">
        <v>128</v>
      </c>
      <c r="B722" s="64">
        <v>131</v>
      </c>
      <c r="C722" s="12" t="s">
        <v>1728</v>
      </c>
      <c r="D722" s="13"/>
      <c r="E722" s="14">
        <v>4.8</v>
      </c>
      <c r="F722" s="48">
        <f t="shared" si="40"/>
        <v>4.8</v>
      </c>
      <c r="G722" s="3">
        <f t="shared" si="38"/>
        <v>4.8</v>
      </c>
      <c r="H722" s="2">
        <f t="shared" si="39"/>
        <v>5.76</v>
      </c>
    </row>
    <row r="723" spans="1:8" ht="13.5" customHeight="1" thickBot="1">
      <c r="A723" s="11" t="s">
        <v>103</v>
      </c>
      <c r="B723" s="64">
        <v>131</v>
      </c>
      <c r="C723" s="89" t="s">
        <v>1727</v>
      </c>
      <c r="D723" s="13"/>
      <c r="E723" s="14">
        <v>8</v>
      </c>
      <c r="F723" s="48">
        <f t="shared" si="40"/>
        <v>8</v>
      </c>
      <c r="G723" s="3">
        <f t="shared" si="38"/>
        <v>8</v>
      </c>
      <c r="H723" s="2">
        <f t="shared" si="39"/>
        <v>9.6</v>
      </c>
    </row>
    <row r="724" spans="1:8" ht="13.5" customHeight="1" thickBot="1">
      <c r="A724" s="6"/>
      <c r="B724" s="7"/>
      <c r="C724" s="90" t="s">
        <v>2434</v>
      </c>
      <c r="D724" s="24"/>
      <c r="E724" s="25"/>
      <c r="F724" s="25"/>
      <c r="G724" s="8"/>
      <c r="H724" s="1"/>
    </row>
    <row r="725" spans="1:8" ht="13.5" customHeight="1">
      <c r="A725" s="11" t="s">
        <v>262</v>
      </c>
      <c r="B725" s="64">
        <v>132</v>
      </c>
      <c r="C725" s="12" t="s">
        <v>1731</v>
      </c>
      <c r="D725" s="13"/>
      <c r="E725" s="14">
        <v>3.8</v>
      </c>
      <c r="F725" s="48">
        <f t="shared" si="40"/>
        <v>3.8</v>
      </c>
      <c r="G725" s="3">
        <f t="shared" si="38"/>
        <v>3.8</v>
      </c>
      <c r="H725" s="2">
        <f t="shared" si="39"/>
        <v>4.56</v>
      </c>
    </row>
    <row r="726" spans="1:8" ht="13.5" customHeight="1">
      <c r="A726" s="11" t="s">
        <v>951</v>
      </c>
      <c r="B726" s="64">
        <v>132</v>
      </c>
      <c r="C726" s="12" t="s">
        <v>1719</v>
      </c>
      <c r="D726" s="13"/>
      <c r="E726" s="14">
        <v>9.8</v>
      </c>
      <c r="F726" s="48">
        <f t="shared" si="40"/>
        <v>9.8</v>
      </c>
      <c r="G726" s="3">
        <f t="shared" si="38"/>
        <v>9.8</v>
      </c>
      <c r="H726" s="2">
        <f t="shared" si="39"/>
        <v>11.76</v>
      </c>
    </row>
    <row r="727" spans="1:8" ht="13.5" customHeight="1">
      <c r="A727" s="11" t="s">
        <v>952</v>
      </c>
      <c r="B727" s="64">
        <v>132</v>
      </c>
      <c r="C727" s="12" t="s">
        <v>1729</v>
      </c>
      <c r="D727" s="13"/>
      <c r="E727" s="14">
        <v>12</v>
      </c>
      <c r="F727" s="48">
        <f t="shared" si="40"/>
        <v>12</v>
      </c>
      <c r="G727" s="3">
        <f t="shared" si="38"/>
        <v>12</v>
      </c>
      <c r="H727" s="2">
        <f t="shared" si="39"/>
        <v>14.399999999999999</v>
      </c>
    </row>
    <row r="728" spans="1:8" ht="13.5" customHeight="1">
      <c r="A728" s="11" t="s">
        <v>945</v>
      </c>
      <c r="B728" s="64">
        <v>132</v>
      </c>
      <c r="C728" s="12" t="s">
        <v>1730</v>
      </c>
      <c r="D728" s="13"/>
      <c r="E728" s="14">
        <v>5.2</v>
      </c>
      <c r="F728" s="48">
        <f t="shared" si="40"/>
        <v>5.2</v>
      </c>
      <c r="G728" s="3">
        <f t="shared" si="38"/>
        <v>5.2</v>
      </c>
      <c r="H728" s="2">
        <f t="shared" si="39"/>
        <v>6.24</v>
      </c>
    </row>
    <row r="729" spans="1:8" ht="13.5" customHeight="1">
      <c r="A729" s="11" t="s">
        <v>1732</v>
      </c>
      <c r="B729" s="64">
        <v>132</v>
      </c>
      <c r="C729" s="12" t="s">
        <v>1733</v>
      </c>
      <c r="D729" s="13"/>
      <c r="E729" s="14">
        <v>12</v>
      </c>
      <c r="F729" s="48">
        <f t="shared" si="40"/>
        <v>12</v>
      </c>
      <c r="G729" s="3">
        <f t="shared" si="38"/>
        <v>12</v>
      </c>
      <c r="H729" s="2">
        <f t="shared" si="39"/>
        <v>14.399999999999999</v>
      </c>
    </row>
    <row r="730" spans="1:8" s="1" customFormat="1" ht="13.5" customHeight="1">
      <c r="A730" s="11" t="s">
        <v>803</v>
      </c>
      <c r="B730" s="64">
        <v>133</v>
      </c>
      <c r="C730" s="12" t="s">
        <v>1731</v>
      </c>
      <c r="D730" s="13"/>
      <c r="E730" s="14">
        <v>4.8</v>
      </c>
      <c r="F730" s="48">
        <f t="shared" si="40"/>
        <v>4.8</v>
      </c>
      <c r="G730" s="3">
        <f t="shared" si="38"/>
        <v>4.8</v>
      </c>
      <c r="H730" s="2">
        <f t="shared" si="39"/>
        <v>5.76</v>
      </c>
    </row>
    <row r="731" spans="1:8" ht="13.5" customHeight="1">
      <c r="A731" s="11" t="s">
        <v>953</v>
      </c>
      <c r="B731" s="64">
        <v>133</v>
      </c>
      <c r="C731" s="12" t="s">
        <v>1719</v>
      </c>
      <c r="D731" s="13"/>
      <c r="E731" s="14">
        <v>10.8</v>
      </c>
      <c r="F731" s="48">
        <f t="shared" si="40"/>
        <v>10.8</v>
      </c>
      <c r="G731" s="3">
        <f t="shared" si="38"/>
        <v>10.8</v>
      </c>
      <c r="H731" s="2">
        <f t="shared" si="39"/>
        <v>12.96</v>
      </c>
    </row>
    <row r="732" spans="1:8" ht="13.5" customHeight="1">
      <c r="A732" s="11" t="s">
        <v>954</v>
      </c>
      <c r="B732" s="64">
        <v>133</v>
      </c>
      <c r="C732" s="12" t="s">
        <v>1729</v>
      </c>
      <c r="D732" s="13"/>
      <c r="E732" s="14">
        <v>10.8</v>
      </c>
      <c r="F732" s="48">
        <f t="shared" si="40"/>
        <v>10.8</v>
      </c>
      <c r="G732" s="3">
        <f t="shared" si="38"/>
        <v>10.8</v>
      </c>
      <c r="H732" s="2">
        <f t="shared" si="39"/>
        <v>12.96</v>
      </c>
    </row>
    <row r="733" spans="1:8" ht="13.5" customHeight="1">
      <c r="A733" s="11" t="s">
        <v>946</v>
      </c>
      <c r="B733" s="64">
        <v>133</v>
      </c>
      <c r="C733" s="12" t="s">
        <v>1736</v>
      </c>
      <c r="D733" s="13"/>
      <c r="E733" s="14">
        <v>4.8</v>
      </c>
      <c r="F733" s="48">
        <f t="shared" si="40"/>
        <v>4.8</v>
      </c>
      <c r="G733" s="3">
        <f t="shared" si="38"/>
        <v>4.8</v>
      </c>
      <c r="H733" s="2">
        <f t="shared" si="39"/>
        <v>5.76</v>
      </c>
    </row>
    <row r="734" spans="1:8" ht="13.5" customHeight="1">
      <c r="A734" s="11" t="s">
        <v>1737</v>
      </c>
      <c r="B734" s="64">
        <v>133</v>
      </c>
      <c r="C734" s="12" t="s">
        <v>1738</v>
      </c>
      <c r="D734" s="13"/>
      <c r="E734" s="14">
        <v>18</v>
      </c>
      <c r="F734" s="48">
        <f t="shared" si="40"/>
        <v>18</v>
      </c>
      <c r="G734" s="3">
        <f t="shared" si="38"/>
        <v>18</v>
      </c>
      <c r="H734" s="2">
        <f t="shared" si="39"/>
        <v>21.599999999999998</v>
      </c>
    </row>
    <row r="735" spans="1:8" ht="13.5" customHeight="1">
      <c r="A735" s="11">
        <v>1388</v>
      </c>
      <c r="B735" s="64">
        <v>134</v>
      </c>
      <c r="C735" s="12" t="s">
        <v>1739</v>
      </c>
      <c r="D735" s="13" t="s">
        <v>1740</v>
      </c>
      <c r="E735" s="14">
        <v>3.8</v>
      </c>
      <c r="F735" s="48">
        <f t="shared" si="40"/>
        <v>3.8</v>
      </c>
      <c r="G735" s="3">
        <f t="shared" si="38"/>
        <v>3.8</v>
      </c>
      <c r="H735" s="2">
        <f t="shared" si="39"/>
        <v>4.56</v>
      </c>
    </row>
    <row r="736" spans="1:8" ht="13.5" customHeight="1">
      <c r="A736" s="11">
        <v>1389</v>
      </c>
      <c r="B736" s="64">
        <v>134</v>
      </c>
      <c r="C736" s="12" t="s">
        <v>1742</v>
      </c>
      <c r="D736" s="13" t="s">
        <v>1741</v>
      </c>
      <c r="E736" s="14">
        <v>3.4</v>
      </c>
      <c r="F736" s="48">
        <f t="shared" si="40"/>
        <v>3.4</v>
      </c>
      <c r="G736" s="3">
        <f t="shared" si="38"/>
        <v>3.4</v>
      </c>
      <c r="H736" s="2">
        <f t="shared" si="39"/>
        <v>4.08</v>
      </c>
    </row>
    <row r="737" spans="1:8" ht="13.5" customHeight="1">
      <c r="A737" s="11" t="s">
        <v>1159</v>
      </c>
      <c r="B737" s="64">
        <v>134</v>
      </c>
      <c r="C737" s="12" t="s">
        <v>1743</v>
      </c>
      <c r="D737" s="13"/>
      <c r="E737" s="14">
        <v>4.8</v>
      </c>
      <c r="F737" s="48">
        <f t="shared" si="40"/>
        <v>4.8</v>
      </c>
      <c r="G737" s="3">
        <f t="shared" si="38"/>
        <v>4.8</v>
      </c>
      <c r="H737" s="2">
        <f t="shared" si="39"/>
        <v>5.76</v>
      </c>
    </row>
    <row r="738" spans="1:8" ht="13.5" customHeight="1">
      <c r="A738" s="11" t="s">
        <v>1160</v>
      </c>
      <c r="B738" s="64">
        <v>134</v>
      </c>
      <c r="C738" s="12" t="s">
        <v>1744</v>
      </c>
      <c r="D738" s="13"/>
      <c r="E738" s="86" t="s">
        <v>440</v>
      </c>
      <c r="F738" s="48" t="s">
        <v>440</v>
      </c>
      <c r="G738" s="3" t="s">
        <v>440</v>
      </c>
      <c r="H738" s="48" t="s">
        <v>440</v>
      </c>
    </row>
    <row r="739" spans="1:8" ht="13.5" customHeight="1">
      <c r="A739" s="11" t="s">
        <v>1161</v>
      </c>
      <c r="B739" s="64">
        <v>134</v>
      </c>
      <c r="C739" s="12" t="s">
        <v>1745</v>
      </c>
      <c r="D739" s="13"/>
      <c r="E739" s="14">
        <v>4.8</v>
      </c>
      <c r="F739" s="48">
        <f t="shared" si="40"/>
        <v>4.8</v>
      </c>
      <c r="G739" s="3">
        <f t="shared" si="38"/>
        <v>4.8</v>
      </c>
      <c r="H739" s="2">
        <f t="shared" si="39"/>
        <v>5.76</v>
      </c>
    </row>
    <row r="740" spans="1:8" ht="13.5" customHeight="1">
      <c r="A740" s="11" t="s">
        <v>1158</v>
      </c>
      <c r="B740" s="64">
        <v>134</v>
      </c>
      <c r="C740" s="12" t="s">
        <v>1736</v>
      </c>
      <c r="D740" s="13"/>
      <c r="E740" s="14">
        <v>5.4</v>
      </c>
      <c r="F740" s="48">
        <f t="shared" si="40"/>
        <v>5.4</v>
      </c>
      <c r="G740" s="3">
        <f t="shared" si="38"/>
        <v>5.4</v>
      </c>
      <c r="H740" s="2">
        <f t="shared" si="39"/>
        <v>6.48</v>
      </c>
    </row>
    <row r="741" spans="1:8" ht="13.5" customHeight="1">
      <c r="A741" s="11" t="s">
        <v>1162</v>
      </c>
      <c r="B741" s="64">
        <v>135</v>
      </c>
      <c r="C741" s="12" t="s">
        <v>1731</v>
      </c>
      <c r="D741" s="13"/>
      <c r="E741" s="14">
        <v>7.5</v>
      </c>
      <c r="F741" s="48">
        <f t="shared" si="40"/>
        <v>7.5</v>
      </c>
      <c r="G741" s="3">
        <f t="shared" si="38"/>
        <v>7.5</v>
      </c>
      <c r="H741" s="2">
        <f t="shared" si="39"/>
        <v>9</v>
      </c>
    </row>
    <row r="742" spans="1:8" ht="13.5" customHeight="1">
      <c r="A742" s="11" t="s">
        <v>1163</v>
      </c>
      <c r="B742" s="64">
        <v>135</v>
      </c>
      <c r="C742" s="12" t="s">
        <v>2392</v>
      </c>
      <c r="D742" s="13"/>
      <c r="E742" s="14">
        <v>5.4</v>
      </c>
      <c r="F742" s="48">
        <f t="shared" si="40"/>
        <v>5.4</v>
      </c>
      <c r="G742" s="3">
        <f t="shared" si="38"/>
        <v>5.4</v>
      </c>
      <c r="H742" s="2">
        <f t="shared" si="39"/>
        <v>6.48</v>
      </c>
    </row>
    <row r="743" spans="1:8" ht="13.5" customHeight="1">
      <c r="A743" s="11" t="s">
        <v>1164</v>
      </c>
      <c r="B743" s="64">
        <v>135</v>
      </c>
      <c r="C743" s="12" t="s">
        <v>1731</v>
      </c>
      <c r="D743" s="13"/>
      <c r="E743" s="14">
        <v>4</v>
      </c>
      <c r="F743" s="48">
        <f t="shared" si="40"/>
        <v>4</v>
      </c>
      <c r="G743" s="3">
        <f t="shared" si="38"/>
        <v>4</v>
      </c>
      <c r="H743" s="2">
        <f t="shared" si="39"/>
        <v>4.8</v>
      </c>
    </row>
    <row r="744" spans="1:8" ht="13.5" customHeight="1" thickBot="1">
      <c r="A744" s="11" t="s">
        <v>1165</v>
      </c>
      <c r="B744" s="64">
        <v>135</v>
      </c>
      <c r="C744" s="12" t="s">
        <v>1731</v>
      </c>
      <c r="D744" s="13"/>
      <c r="E744" s="14">
        <v>4</v>
      </c>
      <c r="F744" s="48">
        <f t="shared" si="40"/>
        <v>4</v>
      </c>
      <c r="G744" s="3">
        <f t="shared" si="38"/>
        <v>4</v>
      </c>
      <c r="H744" s="2">
        <f t="shared" si="39"/>
        <v>4.8</v>
      </c>
    </row>
    <row r="745" spans="1:8" ht="13.5" customHeight="1">
      <c r="A745" s="49"/>
      <c r="B745" s="50"/>
      <c r="C745" s="51" t="s">
        <v>969</v>
      </c>
      <c r="D745" s="52"/>
      <c r="E745" s="53" t="s">
        <v>179</v>
      </c>
      <c r="F745" s="53" t="s">
        <v>179</v>
      </c>
      <c r="G745" s="53"/>
      <c r="H745" s="53" t="s">
        <v>179</v>
      </c>
    </row>
    <row r="746" spans="1:8" ht="13.5" customHeight="1">
      <c r="A746" s="54"/>
      <c r="B746" s="55"/>
      <c r="C746" s="56" t="s">
        <v>2401</v>
      </c>
      <c r="D746" s="57" t="s">
        <v>66</v>
      </c>
      <c r="E746" s="58" t="s">
        <v>155</v>
      </c>
      <c r="F746" s="58" t="s">
        <v>155</v>
      </c>
      <c r="G746" s="58"/>
      <c r="H746" s="58" t="s">
        <v>155</v>
      </c>
    </row>
    <row r="747" spans="1:8" ht="13.5" customHeight="1" thickBot="1">
      <c r="A747" s="59" t="s">
        <v>2459</v>
      </c>
      <c r="B747" s="60" t="s">
        <v>181</v>
      </c>
      <c r="C747" s="61">
        <v>42644</v>
      </c>
      <c r="D747" s="62" t="s">
        <v>2403</v>
      </c>
      <c r="E747" s="63" t="s">
        <v>182</v>
      </c>
      <c r="F747" s="63" t="s">
        <v>182</v>
      </c>
      <c r="G747" s="63"/>
      <c r="H747" s="63" t="s">
        <v>2404</v>
      </c>
    </row>
    <row r="748" spans="1:8" ht="13.5" customHeight="1">
      <c r="A748" s="11" t="s">
        <v>376</v>
      </c>
      <c r="B748" s="64">
        <v>136</v>
      </c>
      <c r="C748" s="12" t="s">
        <v>1746</v>
      </c>
      <c r="D748" s="13"/>
      <c r="E748" s="14">
        <v>2.6</v>
      </c>
      <c r="F748" s="48">
        <f t="shared" si="40"/>
        <v>2.6</v>
      </c>
      <c r="G748" s="3">
        <f aca="true" t="shared" si="41" ref="G748:G806">SUM(F748*(1-$G$3/100))</f>
        <v>2.6</v>
      </c>
      <c r="H748" s="2">
        <f aca="true" t="shared" si="42" ref="H748:H806">SUM(G748*1.2)</f>
        <v>3.12</v>
      </c>
    </row>
    <row r="749" spans="1:8" ht="13.5" customHeight="1">
      <c r="A749" s="11" t="s">
        <v>151</v>
      </c>
      <c r="B749" s="64">
        <v>136</v>
      </c>
      <c r="C749" s="12" t="s">
        <v>1746</v>
      </c>
      <c r="D749" s="13"/>
      <c r="E749" s="14">
        <v>4.4</v>
      </c>
      <c r="F749" s="48">
        <f t="shared" si="40"/>
        <v>4.4</v>
      </c>
      <c r="G749" s="3">
        <f t="shared" si="41"/>
        <v>4.4</v>
      </c>
      <c r="H749" s="2">
        <f t="shared" si="42"/>
        <v>5.28</v>
      </c>
    </row>
    <row r="750" spans="1:8" ht="13.5" customHeight="1">
      <c r="A750" s="11" t="s">
        <v>150</v>
      </c>
      <c r="B750" s="64">
        <v>136</v>
      </c>
      <c r="C750" s="12" t="s">
        <v>1747</v>
      </c>
      <c r="D750" s="13"/>
      <c r="E750" s="14">
        <v>3</v>
      </c>
      <c r="F750" s="48">
        <f t="shared" si="40"/>
        <v>3</v>
      </c>
      <c r="G750" s="3">
        <f t="shared" si="41"/>
        <v>3</v>
      </c>
      <c r="H750" s="2">
        <f t="shared" si="42"/>
        <v>3.5999999999999996</v>
      </c>
    </row>
    <row r="751" spans="1:8" ht="13.5" customHeight="1">
      <c r="A751" s="11" t="s">
        <v>99</v>
      </c>
      <c r="B751" s="64">
        <v>136</v>
      </c>
      <c r="C751" s="12" t="s">
        <v>1746</v>
      </c>
      <c r="D751" s="13"/>
      <c r="E751" s="14">
        <v>4.4</v>
      </c>
      <c r="F751" s="48">
        <f t="shared" si="40"/>
        <v>4.4</v>
      </c>
      <c r="G751" s="3">
        <f t="shared" si="41"/>
        <v>4.4</v>
      </c>
      <c r="H751" s="2">
        <f t="shared" si="42"/>
        <v>5.28</v>
      </c>
    </row>
    <row r="752" spans="1:8" ht="13.5" customHeight="1">
      <c r="A752" s="11" t="s">
        <v>930</v>
      </c>
      <c r="B752" s="64">
        <v>136</v>
      </c>
      <c r="C752" s="12" t="s">
        <v>1748</v>
      </c>
      <c r="D752" s="13"/>
      <c r="E752" s="14">
        <v>1.28</v>
      </c>
      <c r="F752" s="48">
        <f t="shared" si="40"/>
        <v>1.28</v>
      </c>
      <c r="G752" s="3">
        <f t="shared" si="41"/>
        <v>1.28</v>
      </c>
      <c r="H752" s="2">
        <f t="shared" si="42"/>
        <v>1.536</v>
      </c>
    </row>
    <row r="753" spans="1:8" ht="13.5" customHeight="1">
      <c r="A753" s="11" t="s">
        <v>802</v>
      </c>
      <c r="B753" s="64">
        <v>137</v>
      </c>
      <c r="C753" s="12" t="s">
        <v>1731</v>
      </c>
      <c r="D753" s="13"/>
      <c r="E753" s="14">
        <v>4.2</v>
      </c>
      <c r="F753" s="48">
        <f t="shared" si="40"/>
        <v>4.2</v>
      </c>
      <c r="G753" s="3">
        <f t="shared" si="41"/>
        <v>4.2</v>
      </c>
      <c r="H753" s="2">
        <f t="shared" si="42"/>
        <v>5.04</v>
      </c>
    </row>
    <row r="754" spans="1:8" ht="13.5" customHeight="1">
      <c r="A754" s="11" t="s">
        <v>125</v>
      </c>
      <c r="B754" s="64">
        <v>137</v>
      </c>
      <c r="C754" s="12" t="s">
        <v>1731</v>
      </c>
      <c r="D754" s="13"/>
      <c r="E754" s="14">
        <v>2.6</v>
      </c>
      <c r="F754" s="48">
        <f t="shared" si="40"/>
        <v>2.6</v>
      </c>
      <c r="G754" s="3">
        <f t="shared" si="41"/>
        <v>2.6</v>
      </c>
      <c r="H754" s="2">
        <f t="shared" si="42"/>
        <v>3.12</v>
      </c>
    </row>
    <row r="755" spans="1:8" s="1" customFormat="1" ht="13.5" customHeight="1">
      <c r="A755" s="11" t="s">
        <v>100</v>
      </c>
      <c r="B755" s="64">
        <v>137</v>
      </c>
      <c r="C755" s="12" t="s">
        <v>1731</v>
      </c>
      <c r="D755" s="13"/>
      <c r="E755" s="14">
        <v>4.4</v>
      </c>
      <c r="F755" s="48">
        <f t="shared" si="40"/>
        <v>4.4</v>
      </c>
      <c r="G755" s="3">
        <f t="shared" si="41"/>
        <v>4.4</v>
      </c>
      <c r="H755" s="2">
        <f t="shared" si="42"/>
        <v>5.28</v>
      </c>
    </row>
    <row r="756" spans="1:8" s="1" customFormat="1" ht="13.5" customHeight="1">
      <c r="A756" s="11" t="s">
        <v>262</v>
      </c>
      <c r="B756" s="64">
        <v>137</v>
      </c>
      <c r="C756" s="12" t="s">
        <v>1731</v>
      </c>
      <c r="D756" s="13"/>
      <c r="E756" s="14">
        <v>3.8</v>
      </c>
      <c r="F756" s="48">
        <f t="shared" si="40"/>
        <v>3.8</v>
      </c>
      <c r="G756" s="3">
        <f t="shared" si="41"/>
        <v>3.8</v>
      </c>
      <c r="H756" s="2">
        <f t="shared" si="42"/>
        <v>4.56</v>
      </c>
    </row>
    <row r="757" spans="1:8" s="1" customFormat="1" ht="13.5" customHeight="1">
      <c r="A757" s="11" t="s">
        <v>801</v>
      </c>
      <c r="B757" s="64">
        <v>137</v>
      </c>
      <c r="C757" s="12" t="s">
        <v>1731</v>
      </c>
      <c r="D757" s="13"/>
      <c r="E757" s="14">
        <v>4.2</v>
      </c>
      <c r="F757" s="48">
        <f t="shared" si="40"/>
        <v>4.2</v>
      </c>
      <c r="G757" s="3">
        <f t="shared" si="41"/>
        <v>4.2</v>
      </c>
      <c r="H757" s="2">
        <f t="shared" si="42"/>
        <v>5.04</v>
      </c>
    </row>
    <row r="758" spans="1:8" ht="13.5" customHeight="1">
      <c r="A758" s="64" t="s">
        <v>101</v>
      </c>
      <c r="B758" s="64">
        <v>137</v>
      </c>
      <c r="C758" s="12" t="s">
        <v>1731</v>
      </c>
      <c r="D758" s="13"/>
      <c r="E758" s="86" t="s">
        <v>2379</v>
      </c>
      <c r="F758" s="86" t="s">
        <v>2379</v>
      </c>
      <c r="G758" s="3" t="s">
        <v>2379</v>
      </c>
      <c r="H758" s="97">
        <v>3.36</v>
      </c>
    </row>
    <row r="759" spans="1:8" ht="13.5" customHeight="1">
      <c r="A759" s="11" t="s">
        <v>102</v>
      </c>
      <c r="B759" s="64">
        <v>137</v>
      </c>
      <c r="C759" s="12" t="s">
        <v>1731</v>
      </c>
      <c r="D759" s="13"/>
      <c r="E759" s="14">
        <v>3</v>
      </c>
      <c r="F759" s="48">
        <f aca="true" t="shared" si="43" ref="F759:F815">SUM(E759*(1-$F$3/100))</f>
        <v>3</v>
      </c>
      <c r="G759" s="3">
        <f t="shared" si="41"/>
        <v>3</v>
      </c>
      <c r="H759" s="2">
        <f t="shared" si="42"/>
        <v>3.5999999999999996</v>
      </c>
    </row>
    <row r="760" spans="1:8" ht="13.5" customHeight="1" thickBot="1">
      <c r="A760" s="11" t="s">
        <v>263</v>
      </c>
      <c r="B760" s="64">
        <v>137</v>
      </c>
      <c r="C760" s="89" t="s">
        <v>2384</v>
      </c>
      <c r="D760" s="13"/>
      <c r="E760" s="14">
        <v>0.68</v>
      </c>
      <c r="F760" s="48">
        <f t="shared" si="43"/>
        <v>0.68</v>
      </c>
      <c r="G760" s="3">
        <f t="shared" si="41"/>
        <v>0.68</v>
      </c>
      <c r="H760" s="2">
        <f t="shared" si="42"/>
        <v>0.8160000000000001</v>
      </c>
    </row>
    <row r="761" spans="1:8" ht="13.5" customHeight="1" thickBot="1">
      <c r="A761" s="6"/>
      <c r="B761" s="7"/>
      <c r="C761" s="90" t="s">
        <v>2435</v>
      </c>
      <c r="D761" s="24"/>
      <c r="E761" s="25"/>
      <c r="F761" s="25"/>
      <c r="G761" s="8"/>
      <c r="H761" s="1"/>
    </row>
    <row r="762" spans="1:8" ht="13.5" customHeight="1">
      <c r="A762" s="11" t="s">
        <v>231</v>
      </c>
      <c r="B762" s="64">
        <v>138</v>
      </c>
      <c r="C762" s="12" t="s">
        <v>281</v>
      </c>
      <c r="D762" s="13" t="s">
        <v>1749</v>
      </c>
      <c r="E762" s="14">
        <v>10.8</v>
      </c>
      <c r="F762" s="48">
        <f t="shared" si="43"/>
        <v>10.8</v>
      </c>
      <c r="G762" s="3">
        <f t="shared" si="41"/>
        <v>10.8</v>
      </c>
      <c r="H762" s="2">
        <f t="shared" si="42"/>
        <v>12.96</v>
      </c>
    </row>
    <row r="763" spans="1:8" ht="13.5" customHeight="1">
      <c r="A763" s="11" t="s">
        <v>232</v>
      </c>
      <c r="B763" s="64">
        <v>138</v>
      </c>
      <c r="C763" s="12" t="s">
        <v>282</v>
      </c>
      <c r="D763" s="13" t="s">
        <v>1749</v>
      </c>
      <c r="E763" s="14">
        <v>10.8</v>
      </c>
      <c r="F763" s="48">
        <f t="shared" si="43"/>
        <v>10.8</v>
      </c>
      <c r="G763" s="3">
        <f t="shared" si="41"/>
        <v>10.8</v>
      </c>
      <c r="H763" s="2">
        <f t="shared" si="42"/>
        <v>12.96</v>
      </c>
    </row>
    <row r="764" spans="1:8" ht="13.5" customHeight="1">
      <c r="A764" s="11" t="s">
        <v>233</v>
      </c>
      <c r="B764" s="64">
        <v>138</v>
      </c>
      <c r="C764" s="12" t="s">
        <v>966</v>
      </c>
      <c r="D764" s="13" t="s">
        <v>1750</v>
      </c>
      <c r="E764" s="14">
        <v>14.8</v>
      </c>
      <c r="F764" s="48">
        <f t="shared" si="43"/>
        <v>14.8</v>
      </c>
      <c r="G764" s="3">
        <f t="shared" si="41"/>
        <v>14.8</v>
      </c>
      <c r="H764" s="2">
        <f t="shared" si="42"/>
        <v>17.76</v>
      </c>
    </row>
    <row r="765" spans="1:8" ht="13.5" customHeight="1">
      <c r="A765" s="11" t="s">
        <v>1166</v>
      </c>
      <c r="B765" s="64">
        <v>138</v>
      </c>
      <c r="C765" s="12" t="s">
        <v>1751</v>
      </c>
      <c r="D765" s="13" t="s">
        <v>1752</v>
      </c>
      <c r="E765" s="14">
        <v>18.8</v>
      </c>
      <c r="F765" s="48">
        <f t="shared" si="43"/>
        <v>18.8</v>
      </c>
      <c r="G765" s="3">
        <f t="shared" si="41"/>
        <v>18.8</v>
      </c>
      <c r="H765" s="2">
        <f t="shared" si="42"/>
        <v>22.56</v>
      </c>
    </row>
    <row r="766" spans="1:8" ht="13.5" customHeight="1">
      <c r="A766" s="11" t="s">
        <v>18</v>
      </c>
      <c r="B766" s="64">
        <v>139</v>
      </c>
      <c r="C766" s="12" t="s">
        <v>1753</v>
      </c>
      <c r="D766" s="13" t="s">
        <v>1754</v>
      </c>
      <c r="E766" s="14">
        <v>22.4</v>
      </c>
      <c r="F766" s="48">
        <f t="shared" si="43"/>
        <v>22.4</v>
      </c>
      <c r="G766" s="3">
        <f t="shared" si="41"/>
        <v>22.4</v>
      </c>
      <c r="H766" s="2">
        <f t="shared" si="42"/>
        <v>26.88</v>
      </c>
    </row>
    <row r="767" spans="1:8" s="1" customFormat="1" ht="13.5" customHeight="1">
      <c r="A767" s="11" t="s">
        <v>234</v>
      </c>
      <c r="B767" s="64">
        <v>139</v>
      </c>
      <c r="C767" s="12" t="s">
        <v>1757</v>
      </c>
      <c r="D767" s="13" t="s">
        <v>1755</v>
      </c>
      <c r="E767" s="14">
        <v>25.8</v>
      </c>
      <c r="F767" s="48">
        <f t="shared" si="43"/>
        <v>25.8</v>
      </c>
      <c r="G767" s="3">
        <f t="shared" si="41"/>
        <v>25.8</v>
      </c>
      <c r="H767" s="2">
        <f t="shared" si="42"/>
        <v>30.96</v>
      </c>
    </row>
    <row r="768" spans="1:8" ht="13.5" customHeight="1">
      <c r="A768" s="11" t="s">
        <v>235</v>
      </c>
      <c r="B768" s="64">
        <v>139</v>
      </c>
      <c r="C768" s="12" t="s">
        <v>1758</v>
      </c>
      <c r="D768" s="13" t="s">
        <v>1756</v>
      </c>
      <c r="E768" s="14">
        <v>9.8</v>
      </c>
      <c r="F768" s="48">
        <f t="shared" si="43"/>
        <v>9.8</v>
      </c>
      <c r="G768" s="3">
        <f t="shared" si="41"/>
        <v>9.8</v>
      </c>
      <c r="H768" s="2">
        <f t="shared" si="42"/>
        <v>11.76</v>
      </c>
    </row>
    <row r="769" spans="1:8" ht="13.5" customHeight="1">
      <c r="A769" s="11" t="s">
        <v>1167</v>
      </c>
      <c r="B769" s="64">
        <v>140</v>
      </c>
      <c r="C769" s="12" t="s">
        <v>1759</v>
      </c>
      <c r="D769" s="13" t="s">
        <v>1760</v>
      </c>
      <c r="E769" s="14">
        <v>40</v>
      </c>
      <c r="F769" s="48">
        <f t="shared" si="43"/>
        <v>40</v>
      </c>
      <c r="G769" s="3">
        <f t="shared" si="41"/>
        <v>40</v>
      </c>
      <c r="H769" s="2">
        <f t="shared" si="42"/>
        <v>48</v>
      </c>
    </row>
    <row r="770" spans="1:8" ht="13.5" customHeight="1">
      <c r="A770" s="11" t="s">
        <v>641</v>
      </c>
      <c r="B770" s="64">
        <v>140</v>
      </c>
      <c r="C770" s="12" t="s">
        <v>644</v>
      </c>
      <c r="D770" s="13" t="s">
        <v>1761</v>
      </c>
      <c r="E770" s="14">
        <v>18.8</v>
      </c>
      <c r="F770" s="48">
        <f t="shared" si="43"/>
        <v>18.8</v>
      </c>
      <c r="G770" s="3">
        <f t="shared" si="41"/>
        <v>18.8</v>
      </c>
      <c r="H770" s="2">
        <f t="shared" si="42"/>
        <v>22.56</v>
      </c>
    </row>
    <row r="771" spans="1:8" ht="13.5" customHeight="1">
      <c r="A771" s="11" t="s">
        <v>642</v>
      </c>
      <c r="B771" s="64">
        <v>140</v>
      </c>
      <c r="C771" s="12" t="s">
        <v>909</v>
      </c>
      <c r="D771" s="13" t="s">
        <v>1762</v>
      </c>
      <c r="E771" s="14">
        <v>14.4</v>
      </c>
      <c r="F771" s="48">
        <f t="shared" si="43"/>
        <v>14.4</v>
      </c>
      <c r="G771" s="3">
        <f t="shared" si="41"/>
        <v>14.4</v>
      </c>
      <c r="H771" s="2">
        <f t="shared" si="42"/>
        <v>17.28</v>
      </c>
    </row>
    <row r="772" spans="1:8" ht="13.5" customHeight="1">
      <c r="A772" s="11" t="s">
        <v>643</v>
      </c>
      <c r="B772" s="64">
        <v>140</v>
      </c>
      <c r="C772" s="12" t="s">
        <v>1764</v>
      </c>
      <c r="D772" s="13" t="s">
        <v>1763</v>
      </c>
      <c r="E772" s="14">
        <v>20</v>
      </c>
      <c r="F772" s="48">
        <f t="shared" si="43"/>
        <v>20</v>
      </c>
      <c r="G772" s="3">
        <f t="shared" si="41"/>
        <v>20</v>
      </c>
      <c r="H772" s="2">
        <f t="shared" si="42"/>
        <v>24</v>
      </c>
    </row>
    <row r="773" spans="1:8" ht="13.5" customHeight="1">
      <c r="A773" s="11" t="s">
        <v>21</v>
      </c>
      <c r="B773" s="64">
        <v>141</v>
      </c>
      <c r="C773" s="12" t="s">
        <v>364</v>
      </c>
      <c r="D773" s="13" t="s">
        <v>1765</v>
      </c>
      <c r="E773" s="14">
        <v>9.2</v>
      </c>
      <c r="F773" s="48">
        <f t="shared" si="43"/>
        <v>9.2</v>
      </c>
      <c r="G773" s="3">
        <f t="shared" si="41"/>
        <v>9.2</v>
      </c>
      <c r="H773" s="2">
        <f t="shared" si="42"/>
        <v>11.04</v>
      </c>
    </row>
    <row r="774" spans="1:8" ht="13.5" customHeight="1">
      <c r="A774" s="11" t="s">
        <v>1168</v>
      </c>
      <c r="B774" s="64">
        <v>141</v>
      </c>
      <c r="C774" s="12" t="s">
        <v>1777</v>
      </c>
      <c r="D774" s="13" t="s">
        <v>1766</v>
      </c>
      <c r="E774" s="14">
        <v>9</v>
      </c>
      <c r="F774" s="48">
        <f t="shared" si="43"/>
        <v>9</v>
      </c>
      <c r="G774" s="3">
        <f t="shared" si="41"/>
        <v>9</v>
      </c>
      <c r="H774" s="2">
        <f t="shared" si="42"/>
        <v>10.799999999999999</v>
      </c>
    </row>
    <row r="775" spans="1:8" ht="13.5" customHeight="1">
      <c r="A775" s="11" t="s">
        <v>1169</v>
      </c>
      <c r="B775" s="64">
        <v>141</v>
      </c>
      <c r="C775" s="12" t="s">
        <v>1778</v>
      </c>
      <c r="D775" s="13" t="s">
        <v>1767</v>
      </c>
      <c r="E775" s="14">
        <v>10</v>
      </c>
      <c r="F775" s="48">
        <f t="shared" si="43"/>
        <v>10</v>
      </c>
      <c r="G775" s="3">
        <f t="shared" si="41"/>
        <v>10</v>
      </c>
      <c r="H775" s="2">
        <f t="shared" si="42"/>
        <v>12</v>
      </c>
    </row>
    <row r="776" spans="1:8" ht="13.5" customHeight="1">
      <c r="A776" s="11" t="s">
        <v>23</v>
      </c>
      <c r="B776" s="64">
        <v>141</v>
      </c>
      <c r="C776" s="12" t="s">
        <v>1779</v>
      </c>
      <c r="D776" s="13" t="s">
        <v>1768</v>
      </c>
      <c r="E776" s="14">
        <v>10</v>
      </c>
      <c r="F776" s="48">
        <f t="shared" si="43"/>
        <v>10</v>
      </c>
      <c r="G776" s="3">
        <f t="shared" si="41"/>
        <v>10</v>
      </c>
      <c r="H776" s="2">
        <f t="shared" si="42"/>
        <v>12</v>
      </c>
    </row>
    <row r="777" spans="1:8" ht="13.5" customHeight="1">
      <c r="A777" s="11" t="s">
        <v>24</v>
      </c>
      <c r="B777" s="64">
        <v>141</v>
      </c>
      <c r="C777" s="12" t="s">
        <v>1780</v>
      </c>
      <c r="D777" s="13" t="s">
        <v>1769</v>
      </c>
      <c r="E777" s="14">
        <v>10</v>
      </c>
      <c r="F777" s="48">
        <f t="shared" si="43"/>
        <v>10</v>
      </c>
      <c r="G777" s="3">
        <f t="shared" si="41"/>
        <v>10</v>
      </c>
      <c r="H777" s="2">
        <f t="shared" si="42"/>
        <v>12</v>
      </c>
    </row>
    <row r="778" spans="1:8" ht="13.5" customHeight="1">
      <c r="A778" s="11" t="s">
        <v>25</v>
      </c>
      <c r="B778" s="64">
        <v>141</v>
      </c>
      <c r="C778" s="12" t="s">
        <v>1780</v>
      </c>
      <c r="D778" s="13" t="s">
        <v>1769</v>
      </c>
      <c r="E778" s="14">
        <v>10</v>
      </c>
      <c r="F778" s="48">
        <f t="shared" si="43"/>
        <v>10</v>
      </c>
      <c r="G778" s="3">
        <f t="shared" si="41"/>
        <v>10</v>
      </c>
      <c r="H778" s="2">
        <f t="shared" si="42"/>
        <v>12</v>
      </c>
    </row>
    <row r="779" spans="1:8" ht="13.5" customHeight="1">
      <c r="A779" s="11" t="s">
        <v>20</v>
      </c>
      <c r="B779" s="64">
        <v>142</v>
      </c>
      <c r="C779" s="12" t="s">
        <v>1773</v>
      </c>
      <c r="D779" s="13" t="s">
        <v>1770</v>
      </c>
      <c r="E779" s="14">
        <v>6.8</v>
      </c>
      <c r="F779" s="48">
        <f t="shared" si="43"/>
        <v>6.8</v>
      </c>
      <c r="G779" s="3">
        <f t="shared" si="41"/>
        <v>6.8</v>
      </c>
      <c r="H779" s="2">
        <f t="shared" si="42"/>
        <v>8.16</v>
      </c>
    </row>
    <row r="780" spans="1:8" ht="13.5" customHeight="1">
      <c r="A780" s="11" t="s">
        <v>19</v>
      </c>
      <c r="B780" s="64">
        <v>142</v>
      </c>
      <c r="C780" s="12" t="s">
        <v>236</v>
      </c>
      <c r="D780" s="13" t="s">
        <v>1771</v>
      </c>
      <c r="E780" s="14">
        <v>2.8</v>
      </c>
      <c r="F780" s="48">
        <f t="shared" si="43"/>
        <v>2.8</v>
      </c>
      <c r="G780" s="3">
        <f t="shared" si="41"/>
        <v>2.8</v>
      </c>
      <c r="H780" s="2">
        <f t="shared" si="42"/>
        <v>3.36</v>
      </c>
    </row>
    <row r="781" spans="1:8" ht="13.5" customHeight="1">
      <c r="A781" s="11" t="s">
        <v>22</v>
      </c>
      <c r="B781" s="64">
        <v>142</v>
      </c>
      <c r="C781" s="12" t="s">
        <v>432</v>
      </c>
      <c r="D781" s="13" t="s">
        <v>1772</v>
      </c>
      <c r="E781" s="14">
        <v>1.04</v>
      </c>
      <c r="F781" s="48">
        <f t="shared" si="43"/>
        <v>1.04</v>
      </c>
      <c r="G781" s="3">
        <f t="shared" si="41"/>
        <v>1.04</v>
      </c>
      <c r="H781" s="2">
        <f t="shared" si="42"/>
        <v>1.248</v>
      </c>
    </row>
    <row r="782" spans="1:8" ht="13.5" customHeight="1">
      <c r="A782" s="11" t="s">
        <v>646</v>
      </c>
      <c r="B782" s="64">
        <v>143</v>
      </c>
      <c r="C782" s="12" t="s">
        <v>649</v>
      </c>
      <c r="D782" s="13" t="s">
        <v>1774</v>
      </c>
      <c r="E782" s="14">
        <v>6.8</v>
      </c>
      <c r="F782" s="48">
        <f t="shared" si="43"/>
        <v>6.8</v>
      </c>
      <c r="G782" s="3">
        <f t="shared" si="41"/>
        <v>6.8</v>
      </c>
      <c r="H782" s="2">
        <f t="shared" si="42"/>
        <v>8.16</v>
      </c>
    </row>
    <row r="783" spans="1:8" ht="13.5" customHeight="1">
      <c r="A783" s="11" t="s">
        <v>647</v>
      </c>
      <c r="B783" s="64">
        <v>143</v>
      </c>
      <c r="C783" s="12" t="s">
        <v>651</v>
      </c>
      <c r="D783" s="13" t="s">
        <v>1775</v>
      </c>
      <c r="E783" s="14">
        <v>8.9</v>
      </c>
      <c r="F783" s="48">
        <f t="shared" si="43"/>
        <v>8.9</v>
      </c>
      <c r="G783" s="3">
        <f t="shared" si="41"/>
        <v>8.9</v>
      </c>
      <c r="H783" s="2">
        <f t="shared" si="42"/>
        <v>10.68</v>
      </c>
    </row>
    <row r="784" spans="1:8" ht="13.5" customHeight="1">
      <c r="A784" s="11" t="s">
        <v>648</v>
      </c>
      <c r="B784" s="64">
        <v>143</v>
      </c>
      <c r="C784" s="12" t="s">
        <v>650</v>
      </c>
      <c r="D784" s="13" t="s">
        <v>1776</v>
      </c>
      <c r="E784" s="14">
        <v>5.4</v>
      </c>
      <c r="F784" s="48">
        <f t="shared" si="43"/>
        <v>5.4</v>
      </c>
      <c r="G784" s="3">
        <f t="shared" si="41"/>
        <v>5.4</v>
      </c>
      <c r="H784" s="2">
        <f t="shared" si="42"/>
        <v>6.48</v>
      </c>
    </row>
    <row r="785" spans="1:8" ht="13.5" customHeight="1">
      <c r="A785" s="11" t="s">
        <v>657</v>
      </c>
      <c r="B785" s="64">
        <v>144</v>
      </c>
      <c r="C785" s="12" t="s">
        <v>659</v>
      </c>
      <c r="D785" s="13" t="s">
        <v>1781</v>
      </c>
      <c r="E785" s="14">
        <v>8</v>
      </c>
      <c r="F785" s="48">
        <f t="shared" si="43"/>
        <v>8</v>
      </c>
      <c r="G785" s="3">
        <f t="shared" si="41"/>
        <v>8</v>
      </c>
      <c r="H785" s="2">
        <f t="shared" si="42"/>
        <v>9.6</v>
      </c>
    </row>
    <row r="786" spans="1:8" ht="13.5" customHeight="1">
      <c r="A786" s="11" t="s">
        <v>653</v>
      </c>
      <c r="B786" s="64">
        <v>144</v>
      </c>
      <c r="C786" s="12" t="s">
        <v>655</v>
      </c>
      <c r="D786" s="13" t="s">
        <v>1782</v>
      </c>
      <c r="E786" s="14">
        <v>11.8</v>
      </c>
      <c r="F786" s="48">
        <f t="shared" si="43"/>
        <v>11.8</v>
      </c>
      <c r="G786" s="3">
        <f t="shared" si="41"/>
        <v>11.8</v>
      </c>
      <c r="H786" s="2">
        <f t="shared" si="42"/>
        <v>14.16</v>
      </c>
    </row>
    <row r="787" spans="1:8" ht="13.5" customHeight="1">
      <c r="A787" s="11" t="s">
        <v>660</v>
      </c>
      <c r="B787" s="64">
        <v>145</v>
      </c>
      <c r="C787" s="12" t="s">
        <v>1783</v>
      </c>
      <c r="D787" s="13" t="s">
        <v>1784</v>
      </c>
      <c r="E787" s="14">
        <v>9.4</v>
      </c>
      <c r="F787" s="48">
        <f t="shared" si="43"/>
        <v>9.4</v>
      </c>
      <c r="G787" s="3">
        <f t="shared" si="41"/>
        <v>9.4</v>
      </c>
      <c r="H787" s="2">
        <f t="shared" si="42"/>
        <v>11.28</v>
      </c>
    </row>
    <row r="788" spans="1:8" ht="13.5" customHeight="1">
      <c r="A788" s="11" t="s">
        <v>661</v>
      </c>
      <c r="B788" s="64">
        <v>145</v>
      </c>
      <c r="C788" s="12" t="s">
        <v>662</v>
      </c>
      <c r="D788" s="13" t="s">
        <v>1785</v>
      </c>
      <c r="E788" s="14">
        <v>8.6</v>
      </c>
      <c r="F788" s="48">
        <f t="shared" si="43"/>
        <v>8.6</v>
      </c>
      <c r="G788" s="3">
        <f t="shared" si="41"/>
        <v>8.6</v>
      </c>
      <c r="H788" s="2">
        <f t="shared" si="42"/>
        <v>10.319999999999999</v>
      </c>
    </row>
    <row r="789" spans="1:8" ht="13.5" customHeight="1">
      <c r="A789" s="11" t="s">
        <v>656</v>
      </c>
      <c r="B789" s="64">
        <v>146</v>
      </c>
      <c r="C789" s="12" t="s">
        <v>658</v>
      </c>
      <c r="D789" s="13" t="s">
        <v>1786</v>
      </c>
      <c r="E789" s="14">
        <v>8</v>
      </c>
      <c r="F789" s="48">
        <f t="shared" si="43"/>
        <v>8</v>
      </c>
      <c r="G789" s="3">
        <f t="shared" si="41"/>
        <v>8</v>
      </c>
      <c r="H789" s="2">
        <f t="shared" si="42"/>
        <v>9.6</v>
      </c>
    </row>
    <row r="790" spans="1:8" ht="13.5" customHeight="1">
      <c r="A790" s="11" t="s">
        <v>652</v>
      </c>
      <c r="B790" s="64">
        <v>146</v>
      </c>
      <c r="C790" s="12" t="s">
        <v>654</v>
      </c>
      <c r="D790" s="13" t="s">
        <v>1787</v>
      </c>
      <c r="E790" s="14">
        <v>12.9</v>
      </c>
      <c r="F790" s="48">
        <f t="shared" si="43"/>
        <v>12.9</v>
      </c>
      <c r="G790" s="3">
        <f t="shared" si="41"/>
        <v>12.9</v>
      </c>
      <c r="H790" s="2">
        <f t="shared" si="42"/>
        <v>15.48</v>
      </c>
    </row>
    <row r="791" spans="1:8" ht="13.5" customHeight="1">
      <c r="A791" s="11" t="s">
        <v>1170</v>
      </c>
      <c r="B791" s="64">
        <v>147</v>
      </c>
      <c r="C791" s="12" t="s">
        <v>2476</v>
      </c>
      <c r="D791" s="13" t="s">
        <v>1788</v>
      </c>
      <c r="E791" s="14">
        <v>5.8</v>
      </c>
      <c r="F791" s="48">
        <f t="shared" si="43"/>
        <v>5.8</v>
      </c>
      <c r="G791" s="3">
        <f t="shared" si="41"/>
        <v>5.8</v>
      </c>
      <c r="H791" s="2">
        <f t="shared" si="42"/>
        <v>6.96</v>
      </c>
    </row>
    <row r="792" spans="1:8" ht="13.5" customHeight="1">
      <c r="A792" s="11" t="s">
        <v>1171</v>
      </c>
      <c r="B792" s="64">
        <v>147</v>
      </c>
      <c r="C792" s="12" t="s">
        <v>1791</v>
      </c>
      <c r="D792" s="13" t="s">
        <v>1789</v>
      </c>
      <c r="E792" s="14">
        <v>7.8</v>
      </c>
      <c r="F792" s="48">
        <f t="shared" si="43"/>
        <v>7.8</v>
      </c>
      <c r="G792" s="3">
        <f t="shared" si="41"/>
        <v>7.8</v>
      </c>
      <c r="H792" s="2">
        <f t="shared" si="42"/>
        <v>9.36</v>
      </c>
    </row>
    <row r="793" spans="1:8" ht="13.5" customHeight="1">
      <c r="A793" s="11" t="s">
        <v>1172</v>
      </c>
      <c r="B793" s="64">
        <v>148</v>
      </c>
      <c r="C793" s="12" t="s">
        <v>1790</v>
      </c>
      <c r="D793" s="13" t="s">
        <v>1793</v>
      </c>
      <c r="E793" s="14">
        <v>26.8</v>
      </c>
      <c r="F793" s="48">
        <f t="shared" si="43"/>
        <v>26.8</v>
      </c>
      <c r="G793" s="3">
        <f t="shared" si="41"/>
        <v>26.8</v>
      </c>
      <c r="H793" s="2">
        <f t="shared" si="42"/>
        <v>32.16</v>
      </c>
    </row>
    <row r="794" spans="1:8" ht="13.5" customHeight="1">
      <c r="A794" s="11" t="s">
        <v>1173</v>
      </c>
      <c r="B794" s="64">
        <v>148</v>
      </c>
      <c r="C794" s="12" t="s">
        <v>1794</v>
      </c>
      <c r="D794" s="13" t="s">
        <v>1792</v>
      </c>
      <c r="E794" s="14">
        <v>28</v>
      </c>
      <c r="F794" s="48">
        <f t="shared" si="43"/>
        <v>28</v>
      </c>
      <c r="G794" s="3">
        <f t="shared" si="41"/>
        <v>28</v>
      </c>
      <c r="H794" s="2">
        <f t="shared" si="42"/>
        <v>33.6</v>
      </c>
    </row>
    <row r="795" spans="1:8" ht="13.5" customHeight="1">
      <c r="A795" s="11" t="s">
        <v>670</v>
      </c>
      <c r="B795" s="64">
        <v>149</v>
      </c>
      <c r="C795" s="12" t="s">
        <v>674</v>
      </c>
      <c r="D795" s="13" t="s">
        <v>1795</v>
      </c>
      <c r="E795" s="14">
        <v>5.2</v>
      </c>
      <c r="F795" s="48">
        <f t="shared" si="43"/>
        <v>5.2</v>
      </c>
      <c r="G795" s="3">
        <f t="shared" si="41"/>
        <v>5.2</v>
      </c>
      <c r="H795" s="2">
        <f t="shared" si="42"/>
        <v>6.24</v>
      </c>
    </row>
    <row r="796" spans="1:8" ht="13.5" customHeight="1">
      <c r="A796" s="11" t="s">
        <v>672</v>
      </c>
      <c r="B796" s="64">
        <v>149</v>
      </c>
      <c r="C796" s="12" t="s">
        <v>675</v>
      </c>
      <c r="D796" s="13" t="s">
        <v>1797</v>
      </c>
      <c r="E796" s="14">
        <v>2.3</v>
      </c>
      <c r="F796" s="48">
        <f t="shared" si="43"/>
        <v>2.3</v>
      </c>
      <c r="G796" s="3">
        <f t="shared" si="41"/>
        <v>2.3</v>
      </c>
      <c r="H796" s="2">
        <f t="shared" si="42"/>
        <v>2.76</v>
      </c>
    </row>
    <row r="797" spans="1:8" ht="13.5" customHeight="1">
      <c r="A797" s="11" t="s">
        <v>671</v>
      </c>
      <c r="B797" s="64">
        <v>149</v>
      </c>
      <c r="C797" s="12" t="s">
        <v>673</v>
      </c>
      <c r="D797" s="13" t="s">
        <v>1796</v>
      </c>
      <c r="E797" s="14">
        <v>10.5</v>
      </c>
      <c r="F797" s="48">
        <f t="shared" si="43"/>
        <v>10.5</v>
      </c>
      <c r="G797" s="3">
        <f t="shared" si="41"/>
        <v>10.5</v>
      </c>
      <c r="H797" s="2">
        <f t="shared" si="42"/>
        <v>12.6</v>
      </c>
    </row>
    <row r="798" spans="1:8" ht="13.5" customHeight="1">
      <c r="A798" s="11" t="s">
        <v>1174</v>
      </c>
      <c r="B798" s="64">
        <v>150</v>
      </c>
      <c r="C798" s="12" t="s">
        <v>1800</v>
      </c>
      <c r="D798" s="13" t="s">
        <v>1798</v>
      </c>
      <c r="E798" s="14">
        <v>0.44</v>
      </c>
      <c r="F798" s="48">
        <f t="shared" si="43"/>
        <v>0.44</v>
      </c>
      <c r="G798" s="3">
        <f t="shared" si="41"/>
        <v>0.44</v>
      </c>
      <c r="H798" s="2">
        <f t="shared" si="42"/>
        <v>0.528</v>
      </c>
    </row>
    <row r="799" spans="1:8" ht="13.5" customHeight="1">
      <c r="A799" s="11" t="s">
        <v>1175</v>
      </c>
      <c r="B799" s="64">
        <v>151</v>
      </c>
      <c r="C799" s="12" t="s">
        <v>1805</v>
      </c>
      <c r="D799" s="13" t="s">
        <v>1799</v>
      </c>
      <c r="E799" s="14">
        <v>0.64</v>
      </c>
      <c r="F799" s="48">
        <f t="shared" si="43"/>
        <v>0.64</v>
      </c>
      <c r="G799" s="3">
        <f t="shared" si="41"/>
        <v>0.64</v>
      </c>
      <c r="H799" s="2">
        <f t="shared" si="42"/>
        <v>0.768</v>
      </c>
    </row>
    <row r="800" spans="1:8" ht="13.5" customHeight="1">
      <c r="A800" s="11" t="s">
        <v>29</v>
      </c>
      <c r="B800" s="64">
        <v>152</v>
      </c>
      <c r="C800" s="12" t="s">
        <v>1801</v>
      </c>
      <c r="D800" s="13" t="s">
        <v>1802</v>
      </c>
      <c r="E800" s="14">
        <v>0.48</v>
      </c>
      <c r="F800" s="48">
        <f t="shared" si="43"/>
        <v>0.48</v>
      </c>
      <c r="G800" s="3">
        <f t="shared" si="41"/>
        <v>0.48</v>
      </c>
      <c r="H800" s="2">
        <f t="shared" si="42"/>
        <v>0.576</v>
      </c>
    </row>
    <row r="801" spans="1:8" ht="13.5" customHeight="1">
      <c r="A801" s="11" t="s">
        <v>26</v>
      </c>
      <c r="B801" s="64">
        <v>152</v>
      </c>
      <c r="C801" s="12" t="s">
        <v>1806</v>
      </c>
      <c r="D801" s="13" t="s">
        <v>1803</v>
      </c>
      <c r="E801" s="14">
        <v>0.86</v>
      </c>
      <c r="F801" s="48">
        <f t="shared" si="43"/>
        <v>0.86</v>
      </c>
      <c r="G801" s="3">
        <f t="shared" si="41"/>
        <v>0.86</v>
      </c>
      <c r="H801" s="2">
        <f t="shared" si="42"/>
        <v>1.032</v>
      </c>
    </row>
    <row r="802" spans="1:8" ht="13.5" customHeight="1">
      <c r="A802" s="11" t="s">
        <v>30</v>
      </c>
      <c r="B802" s="64">
        <v>152</v>
      </c>
      <c r="C802" s="12" t="s">
        <v>1807</v>
      </c>
      <c r="D802" s="13" t="s">
        <v>1804</v>
      </c>
      <c r="E802" s="14">
        <v>0.64</v>
      </c>
      <c r="F802" s="48">
        <f t="shared" si="43"/>
        <v>0.64</v>
      </c>
      <c r="G802" s="3">
        <f t="shared" si="41"/>
        <v>0.64</v>
      </c>
      <c r="H802" s="2">
        <f t="shared" si="42"/>
        <v>0.768</v>
      </c>
    </row>
    <row r="803" spans="1:8" ht="13.5" customHeight="1">
      <c r="A803" s="11" t="s">
        <v>666</v>
      </c>
      <c r="B803" s="64">
        <v>153</v>
      </c>
      <c r="C803" s="12" t="s">
        <v>1808</v>
      </c>
      <c r="D803" s="13" t="s">
        <v>1809</v>
      </c>
      <c r="E803" s="14">
        <v>0.86</v>
      </c>
      <c r="F803" s="48">
        <f t="shared" si="43"/>
        <v>0.86</v>
      </c>
      <c r="G803" s="3">
        <f t="shared" si="41"/>
        <v>0.86</v>
      </c>
      <c r="H803" s="2">
        <f t="shared" si="42"/>
        <v>1.032</v>
      </c>
    </row>
    <row r="804" spans="1:8" ht="13.5" customHeight="1">
      <c r="A804" s="11" t="s">
        <v>667</v>
      </c>
      <c r="B804" s="64">
        <v>153</v>
      </c>
      <c r="C804" s="12" t="s">
        <v>1811</v>
      </c>
      <c r="D804" s="13" t="s">
        <v>1810</v>
      </c>
      <c r="E804" s="14">
        <v>1.54</v>
      </c>
      <c r="F804" s="48">
        <f t="shared" si="43"/>
        <v>1.54</v>
      </c>
      <c r="G804" s="3">
        <f t="shared" si="41"/>
        <v>1.54</v>
      </c>
      <c r="H804" s="2">
        <f t="shared" si="42"/>
        <v>1.8479999999999999</v>
      </c>
    </row>
    <row r="805" spans="1:8" ht="13.5" customHeight="1">
      <c r="A805" s="11" t="s">
        <v>668</v>
      </c>
      <c r="B805" s="64">
        <v>153</v>
      </c>
      <c r="C805" s="12" t="s">
        <v>669</v>
      </c>
      <c r="D805" s="13" t="s">
        <v>1810</v>
      </c>
      <c r="E805" s="14">
        <v>1.6</v>
      </c>
      <c r="F805" s="48">
        <f t="shared" si="43"/>
        <v>1.6</v>
      </c>
      <c r="G805" s="3">
        <f t="shared" si="41"/>
        <v>1.6</v>
      </c>
      <c r="H805" s="2">
        <f t="shared" si="42"/>
        <v>1.92</v>
      </c>
    </row>
    <row r="806" spans="1:8" ht="13.5" customHeight="1" thickBot="1">
      <c r="A806" s="11" t="s">
        <v>17</v>
      </c>
      <c r="B806" s="64">
        <v>153</v>
      </c>
      <c r="C806" s="12" t="s">
        <v>1812</v>
      </c>
      <c r="D806" s="13" t="s">
        <v>1810</v>
      </c>
      <c r="E806" s="14">
        <v>2.12</v>
      </c>
      <c r="F806" s="48">
        <f t="shared" si="43"/>
        <v>2.12</v>
      </c>
      <c r="G806" s="3">
        <f t="shared" si="41"/>
        <v>2.12</v>
      </c>
      <c r="H806" s="2">
        <f t="shared" si="42"/>
        <v>2.544</v>
      </c>
    </row>
    <row r="807" spans="1:8" ht="13.5" customHeight="1">
      <c r="A807" s="49"/>
      <c r="B807" s="50"/>
      <c r="C807" s="51" t="s">
        <v>969</v>
      </c>
      <c r="D807" s="52"/>
      <c r="E807" s="53" t="s">
        <v>179</v>
      </c>
      <c r="F807" s="53" t="s">
        <v>179</v>
      </c>
      <c r="G807" s="53"/>
      <c r="H807" s="53" t="s">
        <v>179</v>
      </c>
    </row>
    <row r="808" spans="1:8" ht="13.5" customHeight="1">
      <c r="A808" s="54"/>
      <c r="B808" s="55"/>
      <c r="C808" s="56" t="s">
        <v>2401</v>
      </c>
      <c r="D808" s="57" t="s">
        <v>66</v>
      </c>
      <c r="E808" s="58" t="s">
        <v>155</v>
      </c>
      <c r="F808" s="58" t="s">
        <v>155</v>
      </c>
      <c r="G808" s="58"/>
      <c r="H808" s="58" t="s">
        <v>155</v>
      </c>
    </row>
    <row r="809" spans="1:8" ht="13.5" customHeight="1" thickBot="1">
      <c r="A809" s="59" t="s">
        <v>2460</v>
      </c>
      <c r="B809" s="60" t="s">
        <v>181</v>
      </c>
      <c r="C809" s="61">
        <v>42644</v>
      </c>
      <c r="D809" s="62" t="s">
        <v>2403</v>
      </c>
      <c r="E809" s="63" t="s">
        <v>182</v>
      </c>
      <c r="F809" s="63" t="s">
        <v>182</v>
      </c>
      <c r="G809" s="63"/>
      <c r="H809" s="63" t="s">
        <v>2404</v>
      </c>
    </row>
    <row r="810" spans="1:8" ht="13.5" customHeight="1">
      <c r="A810" s="11" t="s">
        <v>27</v>
      </c>
      <c r="B810" s="64">
        <v>154</v>
      </c>
      <c r="C810" s="12" t="s">
        <v>1815</v>
      </c>
      <c r="D810" s="13" t="s">
        <v>1813</v>
      </c>
      <c r="E810" s="14">
        <v>1.2</v>
      </c>
      <c r="F810" s="48">
        <f t="shared" si="43"/>
        <v>1.2</v>
      </c>
      <c r="G810" s="3">
        <f aca="true" t="shared" si="44" ref="G810:G870">SUM(F810*(1-$G$3/100))</f>
        <v>1.2</v>
      </c>
      <c r="H810" s="2">
        <f aca="true" t="shared" si="45" ref="H810:H870">SUM(G810*1.2)</f>
        <v>1.44</v>
      </c>
    </row>
    <row r="811" spans="1:8" ht="13.5" customHeight="1">
      <c r="A811" s="11" t="s">
        <v>28</v>
      </c>
      <c r="B811" s="64">
        <v>154</v>
      </c>
      <c r="C811" s="12" t="s">
        <v>1815</v>
      </c>
      <c r="D811" s="13" t="s">
        <v>1814</v>
      </c>
      <c r="E811" s="14">
        <v>1.3</v>
      </c>
      <c r="F811" s="48">
        <f t="shared" si="43"/>
        <v>1.3</v>
      </c>
      <c r="G811" s="3">
        <f t="shared" si="44"/>
        <v>1.3</v>
      </c>
      <c r="H811" s="2">
        <f t="shared" si="45"/>
        <v>1.56</v>
      </c>
    </row>
    <row r="812" spans="1:8" ht="13.5" customHeight="1">
      <c r="A812" s="11" t="s">
        <v>1816</v>
      </c>
      <c r="B812" s="64">
        <v>154</v>
      </c>
      <c r="C812" s="12" t="s">
        <v>1818</v>
      </c>
      <c r="D812" s="13" t="s">
        <v>1817</v>
      </c>
      <c r="E812" s="14">
        <v>1.66</v>
      </c>
      <c r="F812" s="48">
        <f t="shared" si="43"/>
        <v>1.66</v>
      </c>
      <c r="G812" s="3">
        <f t="shared" si="44"/>
        <v>1.66</v>
      </c>
      <c r="H812" s="2">
        <f t="shared" si="45"/>
        <v>1.9919999999999998</v>
      </c>
    </row>
    <row r="813" spans="1:8" ht="13.5" customHeight="1">
      <c r="A813" s="11" t="s">
        <v>2359</v>
      </c>
      <c r="B813" s="64">
        <v>155</v>
      </c>
      <c r="C813" s="12" t="s">
        <v>1819</v>
      </c>
      <c r="D813" s="13" t="s">
        <v>1810</v>
      </c>
      <c r="E813" s="14">
        <v>1.16</v>
      </c>
      <c r="F813" s="48">
        <f t="shared" si="43"/>
        <v>1.16</v>
      </c>
      <c r="G813" s="3">
        <f t="shared" si="44"/>
        <v>1.16</v>
      </c>
      <c r="H813" s="2">
        <f t="shared" si="45"/>
        <v>1.392</v>
      </c>
    </row>
    <row r="814" spans="1:8" ht="13.5" customHeight="1">
      <c r="A814" s="11" t="s">
        <v>663</v>
      </c>
      <c r="B814" s="64">
        <v>155</v>
      </c>
      <c r="C814" s="12" t="s">
        <v>1820</v>
      </c>
      <c r="D814" s="13" t="s">
        <v>1821</v>
      </c>
      <c r="E814" s="14">
        <v>1.98</v>
      </c>
      <c r="F814" s="48">
        <f t="shared" si="43"/>
        <v>1.98</v>
      </c>
      <c r="G814" s="3">
        <f t="shared" si="44"/>
        <v>1.98</v>
      </c>
      <c r="H814" s="2">
        <f t="shared" si="45"/>
        <v>2.376</v>
      </c>
    </row>
    <row r="815" spans="1:8" ht="13.5" customHeight="1">
      <c r="A815" s="11" t="s">
        <v>78</v>
      </c>
      <c r="B815" s="64">
        <v>155</v>
      </c>
      <c r="C815" s="12" t="s">
        <v>1822</v>
      </c>
      <c r="D815" s="13" t="s">
        <v>1823</v>
      </c>
      <c r="E815" s="14">
        <v>1.2</v>
      </c>
      <c r="F815" s="48">
        <f t="shared" si="43"/>
        <v>1.2</v>
      </c>
      <c r="G815" s="3">
        <f t="shared" si="44"/>
        <v>1.2</v>
      </c>
      <c r="H815" s="2">
        <f t="shared" si="45"/>
        <v>1.44</v>
      </c>
    </row>
    <row r="816" spans="1:8" ht="13.5" customHeight="1">
      <c r="A816" s="64" t="s">
        <v>31</v>
      </c>
      <c r="B816" s="64">
        <v>155</v>
      </c>
      <c r="C816" s="12" t="s">
        <v>1825</v>
      </c>
      <c r="D816" s="13" t="s">
        <v>1824</v>
      </c>
      <c r="E816" s="86" t="s">
        <v>2360</v>
      </c>
      <c r="F816" s="47" t="s">
        <v>2360</v>
      </c>
      <c r="G816" s="3" t="s">
        <v>2360</v>
      </c>
      <c r="H816" s="99" t="s">
        <v>2480</v>
      </c>
    </row>
    <row r="817" spans="1:8" s="1" customFormat="1" ht="13.5" customHeight="1">
      <c r="A817" s="11" t="s">
        <v>75</v>
      </c>
      <c r="B817" s="64">
        <v>156</v>
      </c>
      <c r="C817" s="12" t="s">
        <v>1826</v>
      </c>
      <c r="D817" s="13" t="s">
        <v>1827</v>
      </c>
      <c r="E817" s="14">
        <v>7.8</v>
      </c>
      <c r="F817" s="48">
        <f aca="true" t="shared" si="46" ref="F817:F888">SUM(E817*(1-$F$3/100))</f>
        <v>7.8</v>
      </c>
      <c r="G817" s="3">
        <f t="shared" si="44"/>
        <v>7.8</v>
      </c>
      <c r="H817" s="2">
        <f t="shared" si="45"/>
        <v>9.36</v>
      </c>
    </row>
    <row r="818" spans="1:8" s="1" customFormat="1" ht="13.5" customHeight="1">
      <c r="A818" s="11" t="s">
        <v>76</v>
      </c>
      <c r="B818" s="64">
        <v>156</v>
      </c>
      <c r="C818" s="12" t="s">
        <v>1826</v>
      </c>
      <c r="D818" s="13" t="s">
        <v>1827</v>
      </c>
      <c r="E818" s="14">
        <v>7.8</v>
      </c>
      <c r="F818" s="48">
        <f t="shared" si="46"/>
        <v>7.8</v>
      </c>
      <c r="G818" s="3">
        <f t="shared" si="44"/>
        <v>7.8</v>
      </c>
      <c r="H818" s="2">
        <f t="shared" si="45"/>
        <v>9.36</v>
      </c>
    </row>
    <row r="819" spans="1:8" s="1" customFormat="1" ht="13.5" customHeight="1">
      <c r="A819" s="11" t="s">
        <v>77</v>
      </c>
      <c r="B819" s="64">
        <v>156</v>
      </c>
      <c r="C819" s="12" t="s">
        <v>118</v>
      </c>
      <c r="D819" s="13" t="s">
        <v>1827</v>
      </c>
      <c r="E819" s="14">
        <v>9.8</v>
      </c>
      <c r="F819" s="48">
        <f t="shared" si="46"/>
        <v>9.8</v>
      </c>
      <c r="G819" s="3">
        <f t="shared" si="44"/>
        <v>9.8</v>
      </c>
      <c r="H819" s="2">
        <f t="shared" si="45"/>
        <v>11.76</v>
      </c>
    </row>
    <row r="820" spans="1:8" ht="13.5" customHeight="1" thickBot="1">
      <c r="A820" s="11" t="s">
        <v>240</v>
      </c>
      <c r="B820" s="64">
        <v>156</v>
      </c>
      <c r="C820" s="89" t="s">
        <v>1829</v>
      </c>
      <c r="D820" s="13" t="s">
        <v>1828</v>
      </c>
      <c r="E820" s="14">
        <v>4.8</v>
      </c>
      <c r="F820" s="48">
        <f t="shared" si="46"/>
        <v>4.8</v>
      </c>
      <c r="G820" s="3">
        <f t="shared" si="44"/>
        <v>4.8</v>
      </c>
      <c r="H820" s="2">
        <f t="shared" si="45"/>
        <v>5.76</v>
      </c>
    </row>
    <row r="821" spans="1:8" ht="13.5" customHeight="1" thickBot="1">
      <c r="A821" s="6"/>
      <c r="B821" s="7"/>
      <c r="C821" s="90" t="s">
        <v>2436</v>
      </c>
      <c r="D821" s="24"/>
      <c r="E821" s="25"/>
      <c r="F821" s="25"/>
      <c r="G821" s="8"/>
      <c r="H821" s="1"/>
    </row>
    <row r="822" spans="1:8" ht="13.5" customHeight="1">
      <c r="A822" s="11" t="s">
        <v>237</v>
      </c>
      <c r="B822" s="64">
        <v>157</v>
      </c>
      <c r="C822" s="12" t="s">
        <v>664</v>
      </c>
      <c r="D822" s="13" t="s">
        <v>1830</v>
      </c>
      <c r="E822" s="14">
        <v>4.2</v>
      </c>
      <c r="F822" s="48">
        <f t="shared" si="46"/>
        <v>4.2</v>
      </c>
      <c r="G822" s="3">
        <f t="shared" si="44"/>
        <v>4.2</v>
      </c>
      <c r="H822" s="2">
        <f t="shared" si="45"/>
        <v>5.04</v>
      </c>
    </row>
    <row r="823" spans="1:8" ht="13.5" customHeight="1">
      <c r="A823" s="11" t="s">
        <v>238</v>
      </c>
      <c r="B823" s="64">
        <v>157</v>
      </c>
      <c r="C823" s="12" t="s">
        <v>665</v>
      </c>
      <c r="D823" s="13" t="s">
        <v>1831</v>
      </c>
      <c r="E823" s="14">
        <v>1.66</v>
      </c>
      <c r="F823" s="48">
        <f t="shared" si="46"/>
        <v>1.66</v>
      </c>
      <c r="G823" s="3">
        <f t="shared" si="44"/>
        <v>1.66</v>
      </c>
      <c r="H823" s="2">
        <f t="shared" si="45"/>
        <v>1.9919999999999998</v>
      </c>
    </row>
    <row r="824" spans="1:8" ht="13.5" customHeight="1">
      <c r="A824" s="11" t="s">
        <v>239</v>
      </c>
      <c r="B824" s="64">
        <v>157</v>
      </c>
      <c r="C824" s="12" t="s">
        <v>1833</v>
      </c>
      <c r="D824" s="13" t="s">
        <v>1832</v>
      </c>
      <c r="E824" s="14">
        <v>3.5</v>
      </c>
      <c r="F824" s="48">
        <f t="shared" si="46"/>
        <v>3.5</v>
      </c>
      <c r="G824" s="3">
        <f t="shared" si="44"/>
        <v>3.5</v>
      </c>
      <c r="H824" s="2">
        <f t="shared" si="45"/>
        <v>4.2</v>
      </c>
    </row>
    <row r="825" spans="1:8" ht="13.5" customHeight="1">
      <c r="A825" s="11" t="s">
        <v>677</v>
      </c>
      <c r="B825" s="64">
        <v>158</v>
      </c>
      <c r="C825" s="12" t="s">
        <v>1836</v>
      </c>
      <c r="D825" s="13" t="s">
        <v>1835</v>
      </c>
      <c r="E825" s="14">
        <v>4.4</v>
      </c>
      <c r="F825" s="48">
        <f t="shared" si="46"/>
        <v>4.4</v>
      </c>
      <c r="G825" s="3">
        <f t="shared" si="44"/>
        <v>4.4</v>
      </c>
      <c r="H825" s="2">
        <f t="shared" si="45"/>
        <v>5.28</v>
      </c>
    </row>
    <row r="826" spans="1:8" ht="13.5" customHeight="1">
      <c r="A826" s="11" t="s">
        <v>676</v>
      </c>
      <c r="B826" s="64">
        <v>158</v>
      </c>
      <c r="C826" s="12" t="s">
        <v>906</v>
      </c>
      <c r="D826" s="13" t="s">
        <v>1834</v>
      </c>
      <c r="E826" s="14">
        <v>1.9</v>
      </c>
      <c r="F826" s="48">
        <f t="shared" si="46"/>
        <v>1.9</v>
      </c>
      <c r="G826" s="3">
        <f t="shared" si="44"/>
        <v>1.9</v>
      </c>
      <c r="H826" s="2">
        <f t="shared" si="45"/>
        <v>2.28</v>
      </c>
    </row>
    <row r="827" spans="1:8" s="1" customFormat="1" ht="13.5" customHeight="1">
      <c r="A827" s="11" t="s">
        <v>880</v>
      </c>
      <c r="B827" s="64">
        <v>158</v>
      </c>
      <c r="C827" s="12" t="s">
        <v>907</v>
      </c>
      <c r="D827" s="13" t="s">
        <v>1837</v>
      </c>
      <c r="E827" s="14">
        <v>1.1</v>
      </c>
      <c r="F827" s="48">
        <f t="shared" si="46"/>
        <v>1.1</v>
      </c>
      <c r="G827" s="3">
        <f t="shared" si="44"/>
        <v>1.1</v>
      </c>
      <c r="H827" s="2">
        <f t="shared" si="45"/>
        <v>1.32</v>
      </c>
    </row>
    <row r="828" spans="1:8" ht="13.5" customHeight="1">
      <c r="A828" s="11" t="s">
        <v>678</v>
      </c>
      <c r="B828" s="64">
        <v>158</v>
      </c>
      <c r="C828" s="12" t="s">
        <v>908</v>
      </c>
      <c r="D828" s="13" t="s">
        <v>1838</v>
      </c>
      <c r="E828" s="14">
        <v>2.05</v>
      </c>
      <c r="F828" s="48">
        <f t="shared" si="46"/>
        <v>2.05</v>
      </c>
      <c r="G828" s="3">
        <f t="shared" si="44"/>
        <v>2.05</v>
      </c>
      <c r="H828" s="2">
        <f t="shared" si="45"/>
        <v>2.4599999999999995</v>
      </c>
    </row>
    <row r="829" spans="1:8" ht="13.5" customHeight="1">
      <c r="A829" s="11" t="s">
        <v>881</v>
      </c>
      <c r="B829" s="64">
        <v>158</v>
      </c>
      <c r="C829" s="12" t="s">
        <v>882</v>
      </c>
      <c r="D829" s="13" t="s">
        <v>1839</v>
      </c>
      <c r="E829" s="14">
        <v>1.3</v>
      </c>
      <c r="F829" s="48">
        <f t="shared" si="46"/>
        <v>1.3</v>
      </c>
      <c r="G829" s="3">
        <f t="shared" si="44"/>
        <v>1.3</v>
      </c>
      <c r="H829" s="2">
        <f t="shared" si="45"/>
        <v>1.56</v>
      </c>
    </row>
    <row r="830" spans="1:8" ht="13.5" customHeight="1">
      <c r="A830" s="11" t="s">
        <v>931</v>
      </c>
      <c r="B830" s="64">
        <v>158</v>
      </c>
      <c r="C830" s="12" t="s">
        <v>679</v>
      </c>
      <c r="D830" s="13" t="s">
        <v>1840</v>
      </c>
      <c r="E830" s="14">
        <v>0.72</v>
      </c>
      <c r="F830" s="48">
        <f t="shared" si="46"/>
        <v>0.72</v>
      </c>
      <c r="G830" s="3">
        <f t="shared" si="44"/>
        <v>0.72</v>
      </c>
      <c r="H830" s="2">
        <f t="shared" si="45"/>
        <v>0.864</v>
      </c>
    </row>
    <row r="831" spans="1:8" ht="13.5" customHeight="1">
      <c r="A831" s="11" t="s">
        <v>941</v>
      </c>
      <c r="B831" s="64">
        <v>159</v>
      </c>
      <c r="C831" s="12" t="s">
        <v>905</v>
      </c>
      <c r="D831" s="13" t="s">
        <v>1841</v>
      </c>
      <c r="E831" s="14">
        <v>4</v>
      </c>
      <c r="F831" s="48">
        <f t="shared" si="46"/>
        <v>4</v>
      </c>
      <c r="G831" s="3">
        <f t="shared" si="44"/>
        <v>4</v>
      </c>
      <c r="H831" s="2">
        <f t="shared" si="45"/>
        <v>4.8</v>
      </c>
    </row>
    <row r="832" spans="1:8" ht="13.5" customHeight="1">
      <c r="A832" s="11" t="s">
        <v>965</v>
      </c>
      <c r="B832" s="64">
        <v>159</v>
      </c>
      <c r="C832" s="12" t="s">
        <v>682</v>
      </c>
      <c r="D832" s="13" t="s">
        <v>2078</v>
      </c>
      <c r="E832" s="14">
        <v>2.2</v>
      </c>
      <c r="F832" s="48">
        <f t="shared" si="46"/>
        <v>2.2</v>
      </c>
      <c r="G832" s="3">
        <f t="shared" si="44"/>
        <v>2.2</v>
      </c>
      <c r="H832" s="2">
        <f t="shared" si="45"/>
        <v>2.64</v>
      </c>
    </row>
    <row r="833" spans="1:8" ht="13.5" customHeight="1">
      <c r="A833" s="11" t="s">
        <v>681</v>
      </c>
      <c r="B833" s="64">
        <v>159</v>
      </c>
      <c r="C833" s="12" t="s">
        <v>924</v>
      </c>
      <c r="D833" s="13" t="s">
        <v>2235</v>
      </c>
      <c r="E833" s="14">
        <v>2.5</v>
      </c>
      <c r="F833" s="48">
        <f t="shared" si="46"/>
        <v>2.5</v>
      </c>
      <c r="G833" s="3">
        <f t="shared" si="44"/>
        <v>2.5</v>
      </c>
      <c r="H833" s="2">
        <f t="shared" si="45"/>
        <v>3</v>
      </c>
    </row>
    <row r="834" spans="1:8" ht="13.5" customHeight="1">
      <c r="A834" s="11" t="s">
        <v>944</v>
      </c>
      <c r="B834" s="64">
        <v>159</v>
      </c>
      <c r="C834" s="12" t="s">
        <v>680</v>
      </c>
      <c r="D834" s="13" t="s">
        <v>1842</v>
      </c>
      <c r="E834" s="14">
        <v>1.12</v>
      </c>
      <c r="F834" s="48">
        <f t="shared" si="46"/>
        <v>1.12</v>
      </c>
      <c r="G834" s="3">
        <f t="shared" si="44"/>
        <v>1.12</v>
      </c>
      <c r="H834" s="2">
        <f t="shared" si="45"/>
        <v>1.344</v>
      </c>
    </row>
    <row r="835" spans="1:8" ht="13.5" customHeight="1">
      <c r="A835" s="11" t="s">
        <v>942</v>
      </c>
      <c r="B835" s="64">
        <v>159</v>
      </c>
      <c r="C835" s="12" t="s">
        <v>883</v>
      </c>
      <c r="D835" s="13" t="s">
        <v>1843</v>
      </c>
      <c r="E835" s="14">
        <v>5.74</v>
      </c>
      <c r="F835" s="48">
        <f t="shared" si="46"/>
        <v>5.74</v>
      </c>
      <c r="G835" s="3">
        <f t="shared" si="44"/>
        <v>5.74</v>
      </c>
      <c r="H835" s="2">
        <f t="shared" si="45"/>
        <v>6.888</v>
      </c>
    </row>
    <row r="836" spans="1:8" ht="13.5" customHeight="1">
      <c r="A836" s="11" t="s">
        <v>943</v>
      </c>
      <c r="B836" s="64">
        <v>159</v>
      </c>
      <c r="C836" s="12" t="s">
        <v>884</v>
      </c>
      <c r="D836" s="13" t="s">
        <v>1843</v>
      </c>
      <c r="E836" s="14">
        <v>5.74</v>
      </c>
      <c r="F836" s="48">
        <f t="shared" si="46"/>
        <v>5.74</v>
      </c>
      <c r="G836" s="3">
        <f t="shared" si="44"/>
        <v>5.74</v>
      </c>
      <c r="H836" s="2">
        <f t="shared" si="45"/>
        <v>6.888</v>
      </c>
    </row>
    <row r="837" spans="1:8" ht="13.5" customHeight="1">
      <c r="A837" s="11" t="s">
        <v>1176</v>
      </c>
      <c r="B837" s="64">
        <v>160</v>
      </c>
      <c r="C837" s="12" t="s">
        <v>1844</v>
      </c>
      <c r="D837" s="13" t="s">
        <v>1845</v>
      </c>
      <c r="E837" s="14">
        <v>2.8</v>
      </c>
      <c r="F837" s="48">
        <f t="shared" si="46"/>
        <v>2.8</v>
      </c>
      <c r="G837" s="3">
        <f t="shared" si="44"/>
        <v>2.8</v>
      </c>
      <c r="H837" s="2">
        <f t="shared" si="45"/>
        <v>3.36</v>
      </c>
    </row>
    <row r="838" spans="1:8" ht="13.5" customHeight="1">
      <c r="A838" s="11" t="s">
        <v>762</v>
      </c>
      <c r="B838" s="64">
        <v>160</v>
      </c>
      <c r="C838" s="12" t="s">
        <v>763</v>
      </c>
      <c r="D838" s="13" t="s">
        <v>1846</v>
      </c>
      <c r="E838" s="14">
        <v>1.1</v>
      </c>
      <c r="F838" s="48">
        <f t="shared" si="46"/>
        <v>1.1</v>
      </c>
      <c r="G838" s="3">
        <f t="shared" si="44"/>
        <v>1.1</v>
      </c>
      <c r="H838" s="2">
        <f t="shared" si="45"/>
        <v>1.32</v>
      </c>
    </row>
    <row r="839" spans="1:8" ht="13.5" customHeight="1">
      <c r="A839" s="11" t="s">
        <v>766</v>
      </c>
      <c r="B839" s="64">
        <v>160</v>
      </c>
      <c r="C839" s="12" t="s">
        <v>765</v>
      </c>
      <c r="D839" s="13"/>
      <c r="E839" s="14">
        <v>12.4</v>
      </c>
      <c r="F839" s="48">
        <f t="shared" si="46"/>
        <v>12.4</v>
      </c>
      <c r="G839" s="3">
        <f t="shared" si="44"/>
        <v>12.4</v>
      </c>
      <c r="H839" s="2">
        <f t="shared" si="45"/>
        <v>14.879999999999999</v>
      </c>
    </row>
    <row r="840" spans="1:8" ht="13.5" customHeight="1">
      <c r="A840" s="11" t="s">
        <v>764</v>
      </c>
      <c r="B840" s="64">
        <v>160</v>
      </c>
      <c r="C840" s="12" t="s">
        <v>765</v>
      </c>
      <c r="D840" s="13"/>
      <c r="E840" s="14">
        <v>12.4</v>
      </c>
      <c r="F840" s="48">
        <f t="shared" si="46"/>
        <v>12.4</v>
      </c>
      <c r="G840" s="3">
        <f t="shared" si="44"/>
        <v>12.4</v>
      </c>
      <c r="H840" s="2">
        <f t="shared" si="45"/>
        <v>14.879999999999999</v>
      </c>
    </row>
    <row r="841" spans="1:8" ht="13.5" customHeight="1">
      <c r="A841" s="11" t="s">
        <v>1177</v>
      </c>
      <c r="B841" s="64">
        <v>160</v>
      </c>
      <c r="C841" s="12" t="s">
        <v>1848</v>
      </c>
      <c r="D841" s="13" t="s">
        <v>1847</v>
      </c>
      <c r="E841" s="14">
        <v>18.8</v>
      </c>
      <c r="F841" s="48">
        <f t="shared" si="46"/>
        <v>18.8</v>
      </c>
      <c r="G841" s="3">
        <f t="shared" si="44"/>
        <v>18.8</v>
      </c>
      <c r="H841" s="2">
        <f t="shared" si="45"/>
        <v>22.56</v>
      </c>
    </row>
    <row r="842" spans="1:8" ht="13.5" customHeight="1">
      <c r="A842" s="11" t="s">
        <v>687</v>
      </c>
      <c r="B842" s="64">
        <v>160</v>
      </c>
      <c r="C842" s="12" t="s">
        <v>1849</v>
      </c>
      <c r="D842" s="13"/>
      <c r="E842" s="14">
        <v>7.4</v>
      </c>
      <c r="F842" s="48">
        <f t="shared" si="46"/>
        <v>7.4</v>
      </c>
      <c r="G842" s="3">
        <f t="shared" si="44"/>
        <v>7.4</v>
      </c>
      <c r="H842" s="2">
        <f t="shared" si="45"/>
        <v>8.88</v>
      </c>
    </row>
    <row r="843" spans="1:8" ht="13.5" customHeight="1">
      <c r="A843" s="11" t="s">
        <v>688</v>
      </c>
      <c r="B843" s="64">
        <v>160</v>
      </c>
      <c r="C843" s="12" t="s">
        <v>1849</v>
      </c>
      <c r="D843" s="13"/>
      <c r="E843" s="14">
        <v>8.8</v>
      </c>
      <c r="F843" s="48">
        <f t="shared" si="46"/>
        <v>8.8</v>
      </c>
      <c r="G843" s="3">
        <f t="shared" si="44"/>
        <v>8.8</v>
      </c>
      <c r="H843" s="2">
        <f t="shared" si="45"/>
        <v>10.56</v>
      </c>
    </row>
    <row r="844" spans="1:8" ht="13.5" customHeight="1">
      <c r="A844" s="11" t="s">
        <v>689</v>
      </c>
      <c r="B844" s="64">
        <v>160</v>
      </c>
      <c r="C844" s="12" t="s">
        <v>1849</v>
      </c>
      <c r="D844" s="13"/>
      <c r="E844" s="14">
        <v>6.8</v>
      </c>
      <c r="F844" s="48">
        <f t="shared" si="46"/>
        <v>6.8</v>
      </c>
      <c r="G844" s="3">
        <f t="shared" si="44"/>
        <v>6.8</v>
      </c>
      <c r="H844" s="2">
        <f t="shared" si="45"/>
        <v>8.16</v>
      </c>
    </row>
    <row r="845" spans="1:8" ht="13.5" customHeight="1">
      <c r="A845" s="11" t="s">
        <v>690</v>
      </c>
      <c r="B845" s="64">
        <v>160</v>
      </c>
      <c r="C845" s="12" t="s">
        <v>1849</v>
      </c>
      <c r="D845" s="13"/>
      <c r="E845" s="14">
        <v>6.2</v>
      </c>
      <c r="F845" s="48">
        <f t="shared" si="46"/>
        <v>6.2</v>
      </c>
      <c r="G845" s="3">
        <f t="shared" si="44"/>
        <v>6.2</v>
      </c>
      <c r="H845" s="2">
        <f t="shared" si="45"/>
        <v>7.4399999999999995</v>
      </c>
    </row>
    <row r="846" spans="1:8" ht="13.5" customHeight="1">
      <c r="A846" s="11" t="s">
        <v>43</v>
      </c>
      <c r="B846" s="64">
        <v>161</v>
      </c>
      <c r="C846" s="12" t="s">
        <v>46</v>
      </c>
      <c r="D846" s="13" t="s">
        <v>1666</v>
      </c>
      <c r="E846" s="14">
        <v>3.9</v>
      </c>
      <c r="F846" s="48">
        <f t="shared" si="46"/>
        <v>3.9</v>
      </c>
      <c r="G846" s="3">
        <f t="shared" si="44"/>
        <v>3.9</v>
      </c>
      <c r="H846" s="2">
        <f t="shared" si="45"/>
        <v>4.68</v>
      </c>
    </row>
    <row r="847" spans="1:8" ht="13.5" customHeight="1">
      <c r="A847" s="11" t="s">
        <v>44</v>
      </c>
      <c r="B847" s="64">
        <v>161</v>
      </c>
      <c r="C847" s="12" t="s">
        <v>46</v>
      </c>
      <c r="D847" s="13" t="s">
        <v>2233</v>
      </c>
      <c r="E847" s="14">
        <v>4.5</v>
      </c>
      <c r="F847" s="48">
        <f t="shared" si="46"/>
        <v>4.5</v>
      </c>
      <c r="G847" s="3">
        <f t="shared" si="44"/>
        <v>4.5</v>
      </c>
      <c r="H847" s="2">
        <f t="shared" si="45"/>
        <v>5.3999999999999995</v>
      </c>
    </row>
    <row r="848" spans="1:8" ht="13.5" customHeight="1">
      <c r="A848" s="11" t="s">
        <v>45</v>
      </c>
      <c r="B848" s="64">
        <v>161</v>
      </c>
      <c r="C848" s="12" t="s">
        <v>47</v>
      </c>
      <c r="D848" s="13" t="s">
        <v>2233</v>
      </c>
      <c r="E848" s="14">
        <v>4.5</v>
      </c>
      <c r="F848" s="48">
        <f t="shared" si="46"/>
        <v>4.5</v>
      </c>
      <c r="G848" s="3">
        <f t="shared" si="44"/>
        <v>4.5</v>
      </c>
      <c r="H848" s="2">
        <f t="shared" si="45"/>
        <v>5.3999999999999995</v>
      </c>
    </row>
    <row r="849" spans="1:8" ht="13.5" customHeight="1">
      <c r="A849" s="11" t="s">
        <v>1178</v>
      </c>
      <c r="B849" s="64">
        <v>161</v>
      </c>
      <c r="C849" s="12" t="s">
        <v>1850</v>
      </c>
      <c r="D849" s="13" t="s">
        <v>2233</v>
      </c>
      <c r="E849" s="14">
        <v>4.7</v>
      </c>
      <c r="F849" s="48">
        <f t="shared" si="46"/>
        <v>4.7</v>
      </c>
      <c r="G849" s="3">
        <f t="shared" si="44"/>
        <v>4.7</v>
      </c>
      <c r="H849" s="2">
        <f t="shared" si="45"/>
        <v>5.64</v>
      </c>
    </row>
    <row r="850" spans="1:8" ht="13.5" customHeight="1">
      <c r="A850" s="11" t="s">
        <v>2477</v>
      </c>
      <c r="B850" s="64">
        <v>161</v>
      </c>
      <c r="C850" s="12" t="s">
        <v>2479</v>
      </c>
      <c r="D850" s="13"/>
      <c r="E850" s="14">
        <v>8.8</v>
      </c>
      <c r="F850" s="48">
        <f t="shared" si="46"/>
        <v>8.8</v>
      </c>
      <c r="G850" s="3">
        <f t="shared" si="44"/>
        <v>8.8</v>
      </c>
      <c r="H850" s="2">
        <f t="shared" si="45"/>
        <v>10.56</v>
      </c>
    </row>
    <row r="851" spans="1:8" ht="13.5" customHeight="1">
      <c r="A851" s="11" t="s">
        <v>2478</v>
      </c>
      <c r="B851" s="64">
        <v>161</v>
      </c>
      <c r="C851" s="12" t="s">
        <v>2479</v>
      </c>
      <c r="D851" s="13"/>
      <c r="E851" s="14">
        <v>8.8</v>
      </c>
      <c r="F851" s="48">
        <f t="shared" si="46"/>
        <v>8.8</v>
      </c>
      <c r="G851" s="3">
        <f t="shared" si="44"/>
        <v>8.8</v>
      </c>
      <c r="H851" s="2">
        <f t="shared" si="45"/>
        <v>10.56</v>
      </c>
    </row>
    <row r="852" spans="1:8" ht="13.5" customHeight="1">
      <c r="A852" s="11" t="s">
        <v>692</v>
      </c>
      <c r="B852" s="64">
        <v>161</v>
      </c>
      <c r="C852" s="12" t="s">
        <v>1851</v>
      </c>
      <c r="D852" s="13" t="s">
        <v>1853</v>
      </c>
      <c r="E852" s="14">
        <v>6</v>
      </c>
      <c r="F852" s="48">
        <f t="shared" si="46"/>
        <v>6</v>
      </c>
      <c r="G852" s="3">
        <f t="shared" si="44"/>
        <v>6</v>
      </c>
      <c r="H852" s="2">
        <f t="shared" si="45"/>
        <v>7.199999999999999</v>
      </c>
    </row>
    <row r="853" spans="1:8" ht="13.5" customHeight="1" thickBot="1">
      <c r="A853" s="11" t="s">
        <v>691</v>
      </c>
      <c r="B853" s="64">
        <v>161</v>
      </c>
      <c r="C853" s="89" t="s">
        <v>1852</v>
      </c>
      <c r="D853" s="13" t="s">
        <v>1853</v>
      </c>
      <c r="E853" s="14">
        <v>6</v>
      </c>
      <c r="F853" s="48">
        <f t="shared" si="46"/>
        <v>6</v>
      </c>
      <c r="G853" s="3">
        <f t="shared" si="44"/>
        <v>6</v>
      </c>
      <c r="H853" s="2">
        <f t="shared" si="45"/>
        <v>7.199999999999999</v>
      </c>
    </row>
    <row r="854" spans="1:8" ht="13.5" customHeight="1" thickBot="1">
      <c r="A854" s="6"/>
      <c r="B854" s="7"/>
      <c r="C854" s="90" t="s">
        <v>2437</v>
      </c>
      <c r="D854" s="24"/>
      <c r="E854" s="25"/>
      <c r="F854" s="25"/>
      <c r="G854" s="8"/>
      <c r="H854" s="1"/>
    </row>
    <row r="855" spans="1:8" ht="13.5" customHeight="1">
      <c r="A855" s="11" t="s">
        <v>1179</v>
      </c>
      <c r="B855" s="64">
        <v>162</v>
      </c>
      <c r="C855" s="12" t="s">
        <v>1854</v>
      </c>
      <c r="D855" s="13" t="s">
        <v>1855</v>
      </c>
      <c r="E855" s="14">
        <v>2.8</v>
      </c>
      <c r="F855" s="48">
        <f t="shared" si="46"/>
        <v>2.8</v>
      </c>
      <c r="G855" s="3">
        <f t="shared" si="44"/>
        <v>2.8</v>
      </c>
      <c r="H855" s="2">
        <f t="shared" si="45"/>
        <v>3.36</v>
      </c>
    </row>
    <row r="856" spans="1:8" ht="13.5" customHeight="1">
      <c r="A856" s="11" t="s">
        <v>1180</v>
      </c>
      <c r="B856" s="64">
        <v>162</v>
      </c>
      <c r="C856" s="12" t="s">
        <v>1854</v>
      </c>
      <c r="D856" s="13" t="s">
        <v>1855</v>
      </c>
      <c r="E856" s="14">
        <v>2.8</v>
      </c>
      <c r="F856" s="48">
        <f t="shared" si="46"/>
        <v>2.8</v>
      </c>
      <c r="G856" s="3">
        <f t="shared" si="44"/>
        <v>2.8</v>
      </c>
      <c r="H856" s="2">
        <f t="shared" si="45"/>
        <v>3.36</v>
      </c>
    </row>
    <row r="857" spans="1:8" ht="13.5" customHeight="1">
      <c r="A857" s="11" t="s">
        <v>1181</v>
      </c>
      <c r="B857" s="64">
        <v>162</v>
      </c>
      <c r="C857" s="12" t="s">
        <v>1854</v>
      </c>
      <c r="D857" s="13" t="s">
        <v>1855</v>
      </c>
      <c r="E857" s="14">
        <v>2.8</v>
      </c>
      <c r="F857" s="48">
        <f t="shared" si="46"/>
        <v>2.8</v>
      </c>
      <c r="G857" s="3">
        <f t="shared" si="44"/>
        <v>2.8</v>
      </c>
      <c r="H857" s="2">
        <f t="shared" si="45"/>
        <v>3.36</v>
      </c>
    </row>
    <row r="858" spans="1:8" ht="13.5" customHeight="1">
      <c r="A858" s="11" t="s">
        <v>1182</v>
      </c>
      <c r="B858" s="64">
        <v>162</v>
      </c>
      <c r="C858" s="12" t="s">
        <v>1854</v>
      </c>
      <c r="D858" s="13" t="s">
        <v>1855</v>
      </c>
      <c r="E858" s="14">
        <v>2.8</v>
      </c>
      <c r="F858" s="48">
        <f t="shared" si="46"/>
        <v>2.8</v>
      </c>
      <c r="G858" s="3">
        <f t="shared" si="44"/>
        <v>2.8</v>
      </c>
      <c r="H858" s="2">
        <f t="shared" si="45"/>
        <v>3.36</v>
      </c>
    </row>
    <row r="859" spans="1:8" ht="13.5" customHeight="1">
      <c r="A859" s="11" t="s">
        <v>683</v>
      </c>
      <c r="B859" s="64">
        <v>162</v>
      </c>
      <c r="C859" s="12" t="s">
        <v>685</v>
      </c>
      <c r="D859" s="13" t="s">
        <v>1855</v>
      </c>
      <c r="E859" s="14">
        <v>4.05</v>
      </c>
      <c r="F859" s="48">
        <f t="shared" si="46"/>
        <v>4.05</v>
      </c>
      <c r="G859" s="3">
        <f t="shared" si="44"/>
        <v>4.05</v>
      </c>
      <c r="H859" s="2">
        <f t="shared" si="45"/>
        <v>4.859999999999999</v>
      </c>
    </row>
    <row r="860" spans="1:8" s="1" customFormat="1" ht="13.5" customHeight="1">
      <c r="A860" s="11" t="s">
        <v>684</v>
      </c>
      <c r="B860" s="64">
        <v>162</v>
      </c>
      <c r="C860" s="12" t="s">
        <v>686</v>
      </c>
      <c r="D860" s="13" t="s">
        <v>1856</v>
      </c>
      <c r="E860" s="14">
        <v>7.6</v>
      </c>
      <c r="F860" s="48">
        <f t="shared" si="46"/>
        <v>7.6</v>
      </c>
      <c r="G860" s="3">
        <f t="shared" si="44"/>
        <v>7.6</v>
      </c>
      <c r="H860" s="2">
        <f t="shared" si="45"/>
        <v>9.12</v>
      </c>
    </row>
    <row r="861" spans="1:8" ht="13.5" customHeight="1">
      <c r="A861" s="11" t="s">
        <v>1183</v>
      </c>
      <c r="B861" s="64">
        <v>163</v>
      </c>
      <c r="C861" s="12" t="s">
        <v>1854</v>
      </c>
      <c r="D861" s="13" t="s">
        <v>1857</v>
      </c>
      <c r="E861" s="14">
        <v>5.3</v>
      </c>
      <c r="F861" s="48">
        <f t="shared" si="46"/>
        <v>5.3</v>
      </c>
      <c r="G861" s="3">
        <f t="shared" si="44"/>
        <v>5.3</v>
      </c>
      <c r="H861" s="2">
        <f t="shared" si="45"/>
        <v>6.359999999999999</v>
      </c>
    </row>
    <row r="862" spans="1:8" ht="13.5" customHeight="1">
      <c r="A862" s="11" t="s">
        <v>1184</v>
      </c>
      <c r="B862" s="64">
        <v>163</v>
      </c>
      <c r="C862" s="12" t="s">
        <v>1854</v>
      </c>
      <c r="D862" s="13" t="s">
        <v>1857</v>
      </c>
      <c r="E862" s="14">
        <v>5.3</v>
      </c>
      <c r="F862" s="48">
        <f t="shared" si="46"/>
        <v>5.3</v>
      </c>
      <c r="G862" s="3">
        <f t="shared" si="44"/>
        <v>5.3</v>
      </c>
      <c r="H862" s="2">
        <f t="shared" si="45"/>
        <v>6.359999999999999</v>
      </c>
    </row>
    <row r="863" spans="1:8" ht="13.5" customHeight="1">
      <c r="A863" s="11" t="s">
        <v>1185</v>
      </c>
      <c r="B863" s="64">
        <v>163</v>
      </c>
      <c r="C863" s="12" t="s">
        <v>1854</v>
      </c>
      <c r="D863" s="13" t="s">
        <v>1857</v>
      </c>
      <c r="E863" s="14">
        <v>5.3</v>
      </c>
      <c r="F863" s="48">
        <f t="shared" si="46"/>
        <v>5.3</v>
      </c>
      <c r="G863" s="3">
        <f t="shared" si="44"/>
        <v>5.3</v>
      </c>
      <c r="H863" s="2">
        <f t="shared" si="45"/>
        <v>6.359999999999999</v>
      </c>
    </row>
    <row r="864" spans="1:8" ht="13.5" customHeight="1">
      <c r="A864" s="11" t="s">
        <v>1032</v>
      </c>
      <c r="B864" s="64">
        <v>163</v>
      </c>
      <c r="C864" s="12" t="s">
        <v>1858</v>
      </c>
      <c r="D864" s="13" t="s">
        <v>1859</v>
      </c>
      <c r="E864" s="14">
        <v>2.1</v>
      </c>
      <c r="F864" s="48">
        <f t="shared" si="46"/>
        <v>2.1</v>
      </c>
      <c r="G864" s="3">
        <f t="shared" si="44"/>
        <v>2.1</v>
      </c>
      <c r="H864" s="2">
        <f t="shared" si="45"/>
        <v>2.52</v>
      </c>
    </row>
    <row r="865" spans="1:8" ht="13.5" customHeight="1">
      <c r="A865" s="11" t="s">
        <v>1186</v>
      </c>
      <c r="B865" s="64">
        <v>163</v>
      </c>
      <c r="C865" s="12" t="s">
        <v>1861</v>
      </c>
      <c r="D865" s="13" t="s">
        <v>1860</v>
      </c>
      <c r="E865" s="14">
        <v>0.7</v>
      </c>
      <c r="F865" s="48">
        <f t="shared" si="46"/>
        <v>0.7</v>
      </c>
      <c r="G865" s="3">
        <f t="shared" si="44"/>
        <v>0.7</v>
      </c>
      <c r="H865" s="2">
        <f t="shared" si="45"/>
        <v>0.84</v>
      </c>
    </row>
    <row r="866" spans="1:8" ht="13.5" customHeight="1">
      <c r="A866" s="11" t="s">
        <v>743</v>
      </c>
      <c r="B866" s="64">
        <v>164</v>
      </c>
      <c r="C866" s="12" t="s">
        <v>1862</v>
      </c>
      <c r="D866" s="13" t="s">
        <v>1863</v>
      </c>
      <c r="E866" s="14">
        <v>12.8</v>
      </c>
      <c r="F866" s="48">
        <f t="shared" si="46"/>
        <v>12.8</v>
      </c>
      <c r="G866" s="3">
        <f t="shared" si="44"/>
        <v>12.8</v>
      </c>
      <c r="H866" s="2">
        <f t="shared" si="45"/>
        <v>15.36</v>
      </c>
    </row>
    <row r="867" spans="1:8" ht="13.5" customHeight="1">
      <c r="A867" s="11" t="s">
        <v>744</v>
      </c>
      <c r="B867" s="64">
        <v>164</v>
      </c>
      <c r="C867" s="12" t="s">
        <v>1865</v>
      </c>
      <c r="D867" s="13" t="s">
        <v>1863</v>
      </c>
      <c r="E867" s="14">
        <v>14.8</v>
      </c>
      <c r="F867" s="48">
        <f t="shared" si="46"/>
        <v>14.8</v>
      </c>
      <c r="G867" s="3">
        <f t="shared" si="44"/>
        <v>14.8</v>
      </c>
      <c r="H867" s="2">
        <f t="shared" si="45"/>
        <v>17.76</v>
      </c>
    </row>
    <row r="868" spans="1:8" ht="13.5" customHeight="1">
      <c r="A868" s="11" t="s">
        <v>745</v>
      </c>
      <c r="B868" s="64">
        <v>164</v>
      </c>
      <c r="C868" s="12" t="s">
        <v>1862</v>
      </c>
      <c r="D868" s="13" t="s">
        <v>1863</v>
      </c>
      <c r="E868" s="14">
        <v>16.8</v>
      </c>
      <c r="F868" s="48">
        <f t="shared" si="46"/>
        <v>16.8</v>
      </c>
      <c r="G868" s="3">
        <f t="shared" si="44"/>
        <v>16.8</v>
      </c>
      <c r="H868" s="2">
        <f t="shared" si="45"/>
        <v>20.16</v>
      </c>
    </row>
    <row r="869" spans="1:8" ht="13.5" customHeight="1">
      <c r="A869" s="11" t="s">
        <v>746</v>
      </c>
      <c r="B869" s="64">
        <v>164</v>
      </c>
      <c r="C869" s="12" t="s">
        <v>1870</v>
      </c>
      <c r="D869" s="13" t="s">
        <v>1863</v>
      </c>
      <c r="E869" s="14">
        <v>14.8</v>
      </c>
      <c r="F869" s="48">
        <f t="shared" si="46"/>
        <v>14.8</v>
      </c>
      <c r="G869" s="3">
        <f t="shared" si="44"/>
        <v>14.8</v>
      </c>
      <c r="H869" s="2">
        <f t="shared" si="45"/>
        <v>17.76</v>
      </c>
    </row>
    <row r="870" spans="1:8" ht="13.5" customHeight="1" thickBot="1">
      <c r="A870" s="11" t="s">
        <v>747</v>
      </c>
      <c r="B870" s="64">
        <v>164</v>
      </c>
      <c r="C870" s="12" t="s">
        <v>1862</v>
      </c>
      <c r="D870" s="13" t="s">
        <v>1863</v>
      </c>
      <c r="E870" s="14">
        <v>14</v>
      </c>
      <c r="F870" s="48">
        <f t="shared" si="46"/>
        <v>14</v>
      </c>
      <c r="G870" s="3">
        <f t="shared" si="44"/>
        <v>14</v>
      </c>
      <c r="H870" s="2">
        <f t="shared" si="45"/>
        <v>16.8</v>
      </c>
    </row>
    <row r="871" spans="1:8" ht="13.5" customHeight="1">
      <c r="A871" s="49"/>
      <c r="B871" s="50"/>
      <c r="C871" s="51" t="s">
        <v>969</v>
      </c>
      <c r="D871" s="52"/>
      <c r="E871" s="53" t="s">
        <v>179</v>
      </c>
      <c r="F871" s="53" t="s">
        <v>179</v>
      </c>
      <c r="G871" s="53"/>
      <c r="H871" s="53" t="s">
        <v>179</v>
      </c>
    </row>
    <row r="872" spans="1:8" ht="13.5" customHeight="1">
      <c r="A872" s="54"/>
      <c r="B872" s="55"/>
      <c r="C872" s="56" t="s">
        <v>2401</v>
      </c>
      <c r="D872" s="57" t="s">
        <v>66</v>
      </c>
      <c r="E872" s="58" t="s">
        <v>155</v>
      </c>
      <c r="F872" s="58" t="s">
        <v>155</v>
      </c>
      <c r="G872" s="58"/>
      <c r="H872" s="58" t="s">
        <v>155</v>
      </c>
    </row>
    <row r="873" spans="1:8" ht="13.5" customHeight="1" thickBot="1">
      <c r="A873" s="59" t="s">
        <v>2461</v>
      </c>
      <c r="B873" s="60" t="s">
        <v>181</v>
      </c>
      <c r="C873" s="61">
        <v>42644</v>
      </c>
      <c r="D873" s="62" t="s">
        <v>2403</v>
      </c>
      <c r="E873" s="63" t="s">
        <v>182</v>
      </c>
      <c r="F873" s="63" t="s">
        <v>182</v>
      </c>
      <c r="G873" s="63"/>
      <c r="H873" s="63" t="s">
        <v>2404</v>
      </c>
    </row>
    <row r="874" spans="1:8" ht="13.5" customHeight="1">
      <c r="A874" s="11" t="s">
        <v>748</v>
      </c>
      <c r="B874" s="64">
        <v>164</v>
      </c>
      <c r="C874" s="12" t="s">
        <v>1862</v>
      </c>
      <c r="D874" s="13" t="s">
        <v>1863</v>
      </c>
      <c r="E874" s="14">
        <v>14.8</v>
      </c>
      <c r="F874" s="48">
        <f t="shared" si="46"/>
        <v>14.8</v>
      </c>
      <c r="G874" s="3">
        <f aca="true" t="shared" si="47" ref="G874:G932">SUM(F874*(1-$G$3/100))</f>
        <v>14.8</v>
      </c>
      <c r="H874" s="2">
        <f aca="true" t="shared" si="48" ref="H874:H932">SUM(G874*1.2)</f>
        <v>17.76</v>
      </c>
    </row>
    <row r="875" spans="1:8" ht="13.5" customHeight="1">
      <c r="A875" s="11" t="s">
        <v>749</v>
      </c>
      <c r="B875" s="64">
        <v>164</v>
      </c>
      <c r="C875" s="12" t="s">
        <v>1871</v>
      </c>
      <c r="D875" s="13" t="s">
        <v>1863</v>
      </c>
      <c r="E875" s="14">
        <v>20.8</v>
      </c>
      <c r="F875" s="48">
        <f t="shared" si="46"/>
        <v>20.8</v>
      </c>
      <c r="G875" s="3">
        <f t="shared" si="47"/>
        <v>20.8</v>
      </c>
      <c r="H875" s="2">
        <f t="shared" si="48"/>
        <v>24.96</v>
      </c>
    </row>
    <row r="876" spans="1:8" ht="13.5" customHeight="1">
      <c r="A876" s="11" t="s">
        <v>750</v>
      </c>
      <c r="B876" s="64">
        <v>164</v>
      </c>
      <c r="C876" s="12" t="s">
        <v>1862</v>
      </c>
      <c r="D876" s="13" t="s">
        <v>1863</v>
      </c>
      <c r="E876" s="14">
        <v>20.8</v>
      </c>
      <c r="F876" s="48">
        <f t="shared" si="46"/>
        <v>20.8</v>
      </c>
      <c r="G876" s="3">
        <f t="shared" si="47"/>
        <v>20.8</v>
      </c>
      <c r="H876" s="2">
        <f t="shared" si="48"/>
        <v>24.96</v>
      </c>
    </row>
    <row r="877" spans="1:8" ht="13.5" customHeight="1">
      <c r="A877" s="11" t="s">
        <v>751</v>
      </c>
      <c r="B877" s="64">
        <v>164</v>
      </c>
      <c r="C877" s="12" t="s">
        <v>1866</v>
      </c>
      <c r="D877" s="13" t="s">
        <v>1863</v>
      </c>
      <c r="E877" s="14">
        <v>14.8</v>
      </c>
      <c r="F877" s="48">
        <f t="shared" si="46"/>
        <v>14.8</v>
      </c>
      <c r="G877" s="3">
        <f t="shared" si="47"/>
        <v>14.8</v>
      </c>
      <c r="H877" s="2">
        <f t="shared" si="48"/>
        <v>17.76</v>
      </c>
    </row>
    <row r="878" spans="1:8" ht="13.5" customHeight="1">
      <c r="A878" s="11" t="s">
        <v>1872</v>
      </c>
      <c r="B878" s="64">
        <v>165</v>
      </c>
      <c r="C878" s="12" t="s">
        <v>1876</v>
      </c>
      <c r="D878" s="13" t="s">
        <v>1864</v>
      </c>
      <c r="E878" s="14">
        <v>18.8</v>
      </c>
      <c r="F878" s="48">
        <f t="shared" si="46"/>
        <v>18.8</v>
      </c>
      <c r="G878" s="3">
        <f t="shared" si="47"/>
        <v>18.8</v>
      </c>
      <c r="H878" s="2">
        <f t="shared" si="48"/>
        <v>22.56</v>
      </c>
    </row>
    <row r="879" spans="1:8" ht="13.5" customHeight="1">
      <c r="A879" s="11" t="s">
        <v>1873</v>
      </c>
      <c r="B879" s="64">
        <v>165</v>
      </c>
      <c r="C879" s="12" t="s">
        <v>1868</v>
      </c>
      <c r="D879" s="13" t="s">
        <v>1864</v>
      </c>
      <c r="E879" s="14">
        <v>22.8</v>
      </c>
      <c r="F879" s="48">
        <f t="shared" si="46"/>
        <v>22.8</v>
      </c>
      <c r="G879" s="3">
        <f t="shared" si="47"/>
        <v>22.8</v>
      </c>
      <c r="H879" s="2">
        <f t="shared" si="48"/>
        <v>27.36</v>
      </c>
    </row>
    <row r="880" spans="1:8" ht="13.5" customHeight="1">
      <c r="A880" s="11" t="s">
        <v>1874</v>
      </c>
      <c r="B880" s="64">
        <v>165</v>
      </c>
      <c r="C880" s="12" t="s">
        <v>1875</v>
      </c>
      <c r="D880" s="13" t="s">
        <v>1864</v>
      </c>
      <c r="E880" s="14">
        <v>16.8</v>
      </c>
      <c r="F880" s="48">
        <f t="shared" si="46"/>
        <v>16.8</v>
      </c>
      <c r="G880" s="3">
        <f t="shared" si="47"/>
        <v>16.8</v>
      </c>
      <c r="H880" s="2">
        <f t="shared" si="48"/>
        <v>20.16</v>
      </c>
    </row>
    <row r="881" spans="1:8" s="1" customFormat="1" ht="13.5" customHeight="1">
      <c r="A881" s="11" t="s">
        <v>752</v>
      </c>
      <c r="B881" s="64">
        <v>165</v>
      </c>
      <c r="C881" s="12" t="s">
        <v>1868</v>
      </c>
      <c r="D881" s="13" t="s">
        <v>1864</v>
      </c>
      <c r="E881" s="14">
        <v>18.8</v>
      </c>
      <c r="F881" s="48">
        <f t="shared" si="46"/>
        <v>18.8</v>
      </c>
      <c r="G881" s="3">
        <f t="shared" si="47"/>
        <v>18.8</v>
      </c>
      <c r="H881" s="2">
        <f t="shared" si="48"/>
        <v>22.56</v>
      </c>
    </row>
    <row r="882" spans="1:8" s="1" customFormat="1" ht="13.5" customHeight="1">
      <c r="A882" s="11" t="s">
        <v>753</v>
      </c>
      <c r="B882" s="64">
        <v>165</v>
      </c>
      <c r="C882" s="12" t="s">
        <v>1868</v>
      </c>
      <c r="D882" s="13" t="s">
        <v>1864</v>
      </c>
      <c r="E882" s="14">
        <v>22.8</v>
      </c>
      <c r="F882" s="48">
        <f t="shared" si="46"/>
        <v>22.8</v>
      </c>
      <c r="G882" s="3">
        <f t="shared" si="47"/>
        <v>22.8</v>
      </c>
      <c r="H882" s="2">
        <f t="shared" si="48"/>
        <v>27.36</v>
      </c>
    </row>
    <row r="883" spans="1:8" s="1" customFormat="1" ht="13.5" customHeight="1">
      <c r="A883" s="11" t="s">
        <v>754</v>
      </c>
      <c r="B883" s="64">
        <v>165</v>
      </c>
      <c r="C883" s="12" t="s">
        <v>1869</v>
      </c>
      <c r="D883" s="13" t="s">
        <v>1864</v>
      </c>
      <c r="E883" s="14">
        <v>20.8</v>
      </c>
      <c r="F883" s="48">
        <f t="shared" si="46"/>
        <v>20.8</v>
      </c>
      <c r="G883" s="3">
        <f t="shared" si="47"/>
        <v>20.8</v>
      </c>
      <c r="H883" s="2">
        <f t="shared" si="48"/>
        <v>24.96</v>
      </c>
    </row>
    <row r="884" spans="1:8" ht="13.5" customHeight="1">
      <c r="A884" s="11" t="s">
        <v>755</v>
      </c>
      <c r="B884" s="64">
        <v>165</v>
      </c>
      <c r="C884" s="12" t="s">
        <v>1867</v>
      </c>
      <c r="D884" s="13" t="s">
        <v>1864</v>
      </c>
      <c r="E884" s="14">
        <v>18</v>
      </c>
      <c r="F884" s="48">
        <f t="shared" si="46"/>
        <v>18</v>
      </c>
      <c r="G884" s="3">
        <f t="shared" si="47"/>
        <v>18</v>
      </c>
      <c r="H884" s="2">
        <f t="shared" si="48"/>
        <v>21.599999999999998</v>
      </c>
    </row>
    <row r="885" spans="1:8" ht="13.5" customHeight="1">
      <c r="A885" s="11" t="s">
        <v>756</v>
      </c>
      <c r="B885" s="64">
        <v>165</v>
      </c>
      <c r="C885" s="12" t="s">
        <v>1868</v>
      </c>
      <c r="D885" s="13" t="s">
        <v>1864</v>
      </c>
      <c r="E885" s="14">
        <v>22.8</v>
      </c>
      <c r="F885" s="48">
        <f t="shared" si="46"/>
        <v>22.8</v>
      </c>
      <c r="G885" s="3">
        <f t="shared" si="47"/>
        <v>22.8</v>
      </c>
      <c r="H885" s="2">
        <f t="shared" si="48"/>
        <v>27.36</v>
      </c>
    </row>
    <row r="886" spans="1:8" ht="13.5" customHeight="1" thickBot="1">
      <c r="A886" s="11" t="s">
        <v>757</v>
      </c>
      <c r="B886" s="64">
        <v>165</v>
      </c>
      <c r="C886" s="89" t="s">
        <v>1868</v>
      </c>
      <c r="D886" s="13" t="s">
        <v>1864</v>
      </c>
      <c r="E886" s="14">
        <v>18.8</v>
      </c>
      <c r="F886" s="48">
        <f t="shared" si="46"/>
        <v>18.8</v>
      </c>
      <c r="G886" s="3">
        <f t="shared" si="47"/>
        <v>18.8</v>
      </c>
      <c r="H886" s="2">
        <f t="shared" si="48"/>
        <v>22.56</v>
      </c>
    </row>
    <row r="887" spans="1:8" ht="13.5" customHeight="1" thickBot="1">
      <c r="A887" s="6"/>
      <c r="B887" s="7"/>
      <c r="C887" s="90" t="s">
        <v>2438</v>
      </c>
      <c r="D887" s="24"/>
      <c r="E887" s="25"/>
      <c r="F887" s="25"/>
      <c r="G887" s="8"/>
      <c r="H887" s="1"/>
    </row>
    <row r="888" spans="1:8" ht="13.5" customHeight="1">
      <c r="A888" s="11" t="s">
        <v>73</v>
      </c>
      <c r="B888" s="64">
        <v>166</v>
      </c>
      <c r="C888" s="12" t="s">
        <v>1877</v>
      </c>
      <c r="D888" s="13" t="s">
        <v>983</v>
      </c>
      <c r="E888" s="14">
        <v>16.8</v>
      </c>
      <c r="F888" s="48">
        <f t="shared" si="46"/>
        <v>16.8</v>
      </c>
      <c r="G888" s="3">
        <f t="shared" si="47"/>
        <v>16.8</v>
      </c>
      <c r="H888" s="2">
        <f t="shared" si="48"/>
        <v>20.16</v>
      </c>
    </row>
    <row r="889" spans="1:8" ht="13.5" customHeight="1">
      <c r="A889" s="11" t="s">
        <v>385</v>
      </c>
      <c r="B889" s="64">
        <v>166</v>
      </c>
      <c r="C889" s="12" t="s">
        <v>1878</v>
      </c>
      <c r="D889" s="13" t="s">
        <v>982</v>
      </c>
      <c r="E889" s="14">
        <v>11.8</v>
      </c>
      <c r="F889" s="48">
        <f aca="true" t="shared" si="49" ref="F889:F956">SUM(E889*(1-$F$3/100))</f>
        <v>11.8</v>
      </c>
      <c r="G889" s="3">
        <f t="shared" si="47"/>
        <v>11.8</v>
      </c>
      <c r="H889" s="2">
        <f t="shared" si="48"/>
        <v>14.16</v>
      </c>
    </row>
    <row r="890" spans="1:8" ht="13.5" customHeight="1">
      <c r="A890" s="11" t="s">
        <v>386</v>
      </c>
      <c r="B890" s="64">
        <v>166</v>
      </c>
      <c r="C890" s="12" t="s">
        <v>1884</v>
      </c>
      <c r="D890" s="13" t="s">
        <v>982</v>
      </c>
      <c r="E890" s="14">
        <v>10.8</v>
      </c>
      <c r="F890" s="48">
        <f t="shared" si="49"/>
        <v>10.8</v>
      </c>
      <c r="G890" s="3">
        <f t="shared" si="47"/>
        <v>10.8</v>
      </c>
      <c r="H890" s="2">
        <f t="shared" si="48"/>
        <v>12.96</v>
      </c>
    </row>
    <row r="891" spans="1:8" ht="13.5" customHeight="1">
      <c r="A891" s="11" t="s">
        <v>433</v>
      </c>
      <c r="B891" s="64">
        <v>166</v>
      </c>
      <c r="C891" s="12" t="s">
        <v>1878</v>
      </c>
      <c r="D891" s="13" t="s">
        <v>982</v>
      </c>
      <c r="E891" s="14">
        <v>10.8</v>
      </c>
      <c r="F891" s="48">
        <f t="shared" si="49"/>
        <v>10.8</v>
      </c>
      <c r="G891" s="3">
        <f t="shared" si="47"/>
        <v>10.8</v>
      </c>
      <c r="H891" s="2">
        <f t="shared" si="48"/>
        <v>12.96</v>
      </c>
    </row>
    <row r="892" spans="1:8" ht="13.5" customHeight="1">
      <c r="A892" s="11" t="s">
        <v>35</v>
      </c>
      <c r="B892" s="64">
        <v>166</v>
      </c>
      <c r="C892" s="12" t="s">
        <v>1883</v>
      </c>
      <c r="D892" s="13" t="s">
        <v>982</v>
      </c>
      <c r="E892" s="14">
        <v>10.8</v>
      </c>
      <c r="F892" s="48">
        <f t="shared" si="49"/>
        <v>10.8</v>
      </c>
      <c r="G892" s="3">
        <f t="shared" si="47"/>
        <v>10.8</v>
      </c>
      <c r="H892" s="2">
        <f t="shared" si="48"/>
        <v>12.96</v>
      </c>
    </row>
    <row r="893" spans="1:8" s="1" customFormat="1" ht="13.5" customHeight="1">
      <c r="A893" s="11" t="s">
        <v>426</v>
      </c>
      <c r="B893" s="64">
        <v>166</v>
      </c>
      <c r="C893" s="12" t="s">
        <v>1885</v>
      </c>
      <c r="D893" s="13" t="s">
        <v>982</v>
      </c>
      <c r="E893" s="14">
        <v>10.8</v>
      </c>
      <c r="F893" s="48">
        <f t="shared" si="49"/>
        <v>10.8</v>
      </c>
      <c r="G893" s="3">
        <f t="shared" si="47"/>
        <v>10.8</v>
      </c>
      <c r="H893" s="2">
        <f t="shared" si="48"/>
        <v>12.96</v>
      </c>
    </row>
    <row r="894" spans="1:8" ht="13.5" customHeight="1">
      <c r="A894" s="11" t="s">
        <v>36</v>
      </c>
      <c r="B894" s="64">
        <v>166</v>
      </c>
      <c r="C894" s="12" t="s">
        <v>1878</v>
      </c>
      <c r="D894" s="13" t="s">
        <v>982</v>
      </c>
      <c r="E894" s="14">
        <v>10.8</v>
      </c>
      <c r="F894" s="48">
        <f t="shared" si="49"/>
        <v>10.8</v>
      </c>
      <c r="G894" s="3">
        <f t="shared" si="47"/>
        <v>10.8</v>
      </c>
      <c r="H894" s="2">
        <f t="shared" si="48"/>
        <v>12.96</v>
      </c>
    </row>
    <row r="895" spans="1:8" ht="13.5" customHeight="1">
      <c r="A895" s="11" t="s">
        <v>387</v>
      </c>
      <c r="B895" s="64">
        <v>167</v>
      </c>
      <c r="C895" s="12" t="s">
        <v>1886</v>
      </c>
      <c r="D895" s="13" t="s">
        <v>982</v>
      </c>
      <c r="E895" s="14">
        <v>15.8</v>
      </c>
      <c r="F895" s="48">
        <f t="shared" si="49"/>
        <v>15.8</v>
      </c>
      <c r="G895" s="3">
        <f t="shared" si="47"/>
        <v>15.8</v>
      </c>
      <c r="H895" s="2">
        <f t="shared" si="48"/>
        <v>18.96</v>
      </c>
    </row>
    <row r="896" spans="1:8" ht="13.5" customHeight="1">
      <c r="A896" s="11" t="s">
        <v>760</v>
      </c>
      <c r="B896" s="64">
        <v>167</v>
      </c>
      <c r="C896" s="12" t="s">
        <v>1886</v>
      </c>
      <c r="D896" s="13" t="s">
        <v>982</v>
      </c>
      <c r="E896" s="14">
        <v>12</v>
      </c>
      <c r="F896" s="48">
        <f t="shared" si="49"/>
        <v>12</v>
      </c>
      <c r="G896" s="3">
        <f t="shared" si="47"/>
        <v>12</v>
      </c>
      <c r="H896" s="2">
        <f t="shared" si="48"/>
        <v>14.399999999999999</v>
      </c>
    </row>
    <row r="897" spans="1:8" ht="13.5" customHeight="1">
      <c r="A897" s="11" t="s">
        <v>761</v>
      </c>
      <c r="B897" s="64">
        <v>167</v>
      </c>
      <c r="C897" s="12" t="s">
        <v>1886</v>
      </c>
      <c r="D897" s="13" t="s">
        <v>982</v>
      </c>
      <c r="E897" s="14">
        <v>16</v>
      </c>
      <c r="F897" s="48">
        <f t="shared" si="49"/>
        <v>16</v>
      </c>
      <c r="G897" s="3">
        <f t="shared" si="47"/>
        <v>16</v>
      </c>
      <c r="H897" s="2">
        <f t="shared" si="48"/>
        <v>19.2</v>
      </c>
    </row>
    <row r="898" spans="1:8" ht="13.5" customHeight="1">
      <c r="A898" s="11" t="s">
        <v>758</v>
      </c>
      <c r="B898" s="64">
        <v>167</v>
      </c>
      <c r="C898" s="12" t="s">
        <v>1886</v>
      </c>
      <c r="D898" s="13" t="s">
        <v>982</v>
      </c>
      <c r="E898" s="14">
        <v>14.8</v>
      </c>
      <c r="F898" s="48">
        <f t="shared" si="49"/>
        <v>14.8</v>
      </c>
      <c r="G898" s="3">
        <f t="shared" si="47"/>
        <v>14.8</v>
      </c>
      <c r="H898" s="2">
        <f t="shared" si="48"/>
        <v>17.76</v>
      </c>
    </row>
    <row r="899" spans="1:8" ht="13.5" customHeight="1">
      <c r="A899" s="11" t="s">
        <v>759</v>
      </c>
      <c r="B899" s="64">
        <v>167</v>
      </c>
      <c r="C899" s="12" t="s">
        <v>1887</v>
      </c>
      <c r="D899" s="13" t="s">
        <v>982</v>
      </c>
      <c r="E899" s="14">
        <v>12.8</v>
      </c>
      <c r="F899" s="48">
        <f t="shared" si="49"/>
        <v>12.8</v>
      </c>
      <c r="G899" s="3">
        <f t="shared" si="47"/>
        <v>12.8</v>
      </c>
      <c r="H899" s="2">
        <f t="shared" si="48"/>
        <v>15.36</v>
      </c>
    </row>
    <row r="900" spans="1:8" ht="13.5" customHeight="1">
      <c r="A900" s="11" t="s">
        <v>130</v>
      </c>
      <c r="B900" s="64">
        <v>168</v>
      </c>
      <c r="C900" s="12" t="s">
        <v>1888</v>
      </c>
      <c r="D900" s="13"/>
      <c r="E900" s="14">
        <v>4</v>
      </c>
      <c r="F900" s="48">
        <f t="shared" si="49"/>
        <v>4</v>
      </c>
      <c r="G900" s="3">
        <f t="shared" si="47"/>
        <v>4</v>
      </c>
      <c r="H900" s="2">
        <f t="shared" si="48"/>
        <v>4.8</v>
      </c>
    </row>
    <row r="901" spans="1:8" ht="13.5" customHeight="1">
      <c r="A901" s="11" t="s">
        <v>176</v>
      </c>
      <c r="B901" s="64">
        <v>168</v>
      </c>
      <c r="C901" s="12" t="s">
        <v>1889</v>
      </c>
      <c r="D901" s="13"/>
      <c r="E901" s="14">
        <v>6.8</v>
      </c>
      <c r="F901" s="48">
        <f t="shared" si="49"/>
        <v>6.8</v>
      </c>
      <c r="G901" s="3">
        <f t="shared" si="47"/>
        <v>6.8</v>
      </c>
      <c r="H901" s="2">
        <f t="shared" si="48"/>
        <v>8.16</v>
      </c>
    </row>
    <row r="902" spans="1:8" ht="13.5" customHeight="1">
      <c r="A902" s="11" t="s">
        <v>129</v>
      </c>
      <c r="B902" s="64">
        <v>168</v>
      </c>
      <c r="C902" s="12" t="s">
        <v>1889</v>
      </c>
      <c r="D902" s="13"/>
      <c r="E902" s="14">
        <v>6.8</v>
      </c>
      <c r="F902" s="48">
        <f t="shared" si="49"/>
        <v>6.8</v>
      </c>
      <c r="G902" s="3">
        <f t="shared" si="47"/>
        <v>6.8</v>
      </c>
      <c r="H902" s="2">
        <f t="shared" si="48"/>
        <v>8.16</v>
      </c>
    </row>
    <row r="903" spans="1:8" ht="13.5" customHeight="1">
      <c r="A903" s="11" t="s">
        <v>42</v>
      </c>
      <c r="B903" s="64">
        <v>168</v>
      </c>
      <c r="C903" s="12" t="s">
        <v>1890</v>
      </c>
      <c r="D903" s="13"/>
      <c r="E903" s="14">
        <v>5</v>
      </c>
      <c r="F903" s="48">
        <f t="shared" si="49"/>
        <v>5</v>
      </c>
      <c r="G903" s="3">
        <f t="shared" si="47"/>
        <v>5</v>
      </c>
      <c r="H903" s="2">
        <f t="shared" si="48"/>
        <v>6</v>
      </c>
    </row>
    <row r="904" spans="1:8" ht="13.5" customHeight="1">
      <c r="A904" s="11" t="s">
        <v>175</v>
      </c>
      <c r="B904" s="64">
        <v>168</v>
      </c>
      <c r="C904" s="12" t="s">
        <v>1891</v>
      </c>
      <c r="D904" s="13"/>
      <c r="E904" s="14">
        <v>8</v>
      </c>
      <c r="F904" s="48">
        <f t="shared" si="49"/>
        <v>8</v>
      </c>
      <c r="G904" s="3">
        <f t="shared" si="47"/>
        <v>8</v>
      </c>
      <c r="H904" s="2">
        <f t="shared" si="48"/>
        <v>9.6</v>
      </c>
    </row>
    <row r="905" spans="1:8" ht="13.5" customHeight="1">
      <c r="A905" s="11" t="s">
        <v>814</v>
      </c>
      <c r="B905" s="64">
        <v>168</v>
      </c>
      <c r="C905" s="12" t="s">
        <v>1888</v>
      </c>
      <c r="D905" s="13"/>
      <c r="E905" s="14">
        <v>4.6</v>
      </c>
      <c r="F905" s="48">
        <f t="shared" si="49"/>
        <v>4.6</v>
      </c>
      <c r="G905" s="3">
        <f t="shared" si="47"/>
        <v>4.6</v>
      </c>
      <c r="H905" s="2">
        <f t="shared" si="48"/>
        <v>5.52</v>
      </c>
    </row>
    <row r="906" spans="1:8" ht="13.5" customHeight="1">
      <c r="A906" s="11" t="s">
        <v>380</v>
      </c>
      <c r="B906" s="64">
        <v>169</v>
      </c>
      <c r="C906" s="12" t="s">
        <v>1880</v>
      </c>
      <c r="D906" s="13"/>
      <c r="E906" s="14">
        <v>7.2</v>
      </c>
      <c r="F906" s="48">
        <f t="shared" si="49"/>
        <v>7.2</v>
      </c>
      <c r="G906" s="3">
        <f t="shared" si="47"/>
        <v>7.2</v>
      </c>
      <c r="H906" s="2">
        <f t="shared" si="48"/>
        <v>8.64</v>
      </c>
    </row>
    <row r="907" spans="1:8" ht="13.5" customHeight="1">
      <c r="A907" s="11" t="s">
        <v>382</v>
      </c>
      <c r="B907" s="64">
        <v>169</v>
      </c>
      <c r="C907" s="12" t="s">
        <v>1880</v>
      </c>
      <c r="D907" s="13"/>
      <c r="E907" s="14">
        <v>7.2</v>
      </c>
      <c r="F907" s="48">
        <f t="shared" si="49"/>
        <v>7.2</v>
      </c>
      <c r="G907" s="3">
        <f t="shared" si="47"/>
        <v>7.2</v>
      </c>
      <c r="H907" s="2">
        <f t="shared" si="48"/>
        <v>8.64</v>
      </c>
    </row>
    <row r="908" spans="1:8" ht="13.5" customHeight="1">
      <c r="A908" s="11" t="s">
        <v>383</v>
      </c>
      <c r="B908" s="64">
        <v>169</v>
      </c>
      <c r="C908" s="12" t="s">
        <v>1880</v>
      </c>
      <c r="D908" s="13"/>
      <c r="E908" s="14">
        <v>8</v>
      </c>
      <c r="F908" s="48">
        <f t="shared" si="49"/>
        <v>8</v>
      </c>
      <c r="G908" s="3">
        <f t="shared" si="47"/>
        <v>8</v>
      </c>
      <c r="H908" s="2">
        <f t="shared" si="48"/>
        <v>9.6</v>
      </c>
    </row>
    <row r="909" spans="1:8" ht="13.5" customHeight="1">
      <c r="A909" s="11" t="s">
        <v>384</v>
      </c>
      <c r="B909" s="64">
        <v>169</v>
      </c>
      <c r="C909" s="12" t="s">
        <v>1880</v>
      </c>
      <c r="D909" s="13"/>
      <c r="E909" s="14">
        <v>8</v>
      </c>
      <c r="F909" s="48">
        <f t="shared" si="49"/>
        <v>8</v>
      </c>
      <c r="G909" s="3">
        <f t="shared" si="47"/>
        <v>8</v>
      </c>
      <c r="H909" s="2">
        <f t="shared" si="48"/>
        <v>9.6</v>
      </c>
    </row>
    <row r="910" spans="1:8" ht="13.5" customHeight="1">
      <c r="A910" s="11" t="s">
        <v>381</v>
      </c>
      <c r="B910" s="64">
        <v>169</v>
      </c>
      <c r="C910" s="12" t="s">
        <v>1881</v>
      </c>
      <c r="D910" s="13"/>
      <c r="E910" s="14">
        <v>10</v>
      </c>
      <c r="F910" s="48">
        <f t="shared" si="49"/>
        <v>10</v>
      </c>
      <c r="G910" s="3">
        <f t="shared" si="47"/>
        <v>10</v>
      </c>
      <c r="H910" s="2">
        <f t="shared" si="48"/>
        <v>12</v>
      </c>
    </row>
    <row r="911" spans="1:8" ht="13.5" customHeight="1" thickBot="1">
      <c r="A911" s="11" t="s">
        <v>815</v>
      </c>
      <c r="B911" s="64">
        <v>169</v>
      </c>
      <c r="C911" s="89" t="s">
        <v>1882</v>
      </c>
      <c r="D911" s="13"/>
      <c r="E911" s="14">
        <v>10</v>
      </c>
      <c r="F911" s="48">
        <f t="shared" si="49"/>
        <v>10</v>
      </c>
      <c r="G911" s="3">
        <f t="shared" si="47"/>
        <v>10</v>
      </c>
      <c r="H911" s="2">
        <f t="shared" si="48"/>
        <v>12</v>
      </c>
    </row>
    <row r="912" spans="1:8" ht="13.5" customHeight="1" thickBot="1">
      <c r="A912" s="6"/>
      <c r="B912" s="7"/>
      <c r="C912" s="90" t="s">
        <v>2439</v>
      </c>
      <c r="D912" s="24"/>
      <c r="E912" s="25"/>
      <c r="F912" s="25"/>
      <c r="G912" s="8"/>
      <c r="H912" s="1"/>
    </row>
    <row r="913" spans="1:8" ht="13.5" customHeight="1">
      <c r="A913" s="11" t="s">
        <v>244</v>
      </c>
      <c r="B913" s="64">
        <v>170</v>
      </c>
      <c r="C913" s="12" t="s">
        <v>1894</v>
      </c>
      <c r="D913" s="13" t="s">
        <v>366</v>
      </c>
      <c r="E913" s="14">
        <v>12</v>
      </c>
      <c r="F913" s="48">
        <f t="shared" si="49"/>
        <v>12</v>
      </c>
      <c r="G913" s="3">
        <f t="shared" si="47"/>
        <v>12</v>
      </c>
      <c r="H913" s="2">
        <f t="shared" si="48"/>
        <v>14.399999999999999</v>
      </c>
    </row>
    <row r="914" spans="1:8" ht="13.5" customHeight="1">
      <c r="A914" s="11" t="s">
        <v>246</v>
      </c>
      <c r="B914" s="64">
        <v>170</v>
      </c>
      <c r="C914" s="12" t="s">
        <v>1892</v>
      </c>
      <c r="D914" s="13" t="s">
        <v>366</v>
      </c>
      <c r="E914" s="14">
        <v>2.2</v>
      </c>
      <c r="F914" s="48">
        <f t="shared" si="49"/>
        <v>2.2</v>
      </c>
      <c r="G914" s="3">
        <f t="shared" si="47"/>
        <v>2.2</v>
      </c>
      <c r="H914" s="2">
        <f t="shared" si="48"/>
        <v>2.64</v>
      </c>
    </row>
    <row r="915" spans="1:8" ht="13.5" customHeight="1">
      <c r="A915" s="11" t="s">
        <v>247</v>
      </c>
      <c r="B915" s="64">
        <v>170</v>
      </c>
      <c r="C915" s="12" t="s">
        <v>1893</v>
      </c>
      <c r="D915" s="13" t="s">
        <v>366</v>
      </c>
      <c r="E915" s="14">
        <v>2.2</v>
      </c>
      <c r="F915" s="48">
        <f t="shared" si="49"/>
        <v>2.2</v>
      </c>
      <c r="G915" s="3">
        <f t="shared" si="47"/>
        <v>2.2</v>
      </c>
      <c r="H915" s="2">
        <f t="shared" si="48"/>
        <v>2.64</v>
      </c>
    </row>
    <row r="916" spans="1:8" ht="13.5" customHeight="1">
      <c r="A916" s="11" t="s">
        <v>245</v>
      </c>
      <c r="B916" s="64">
        <v>170</v>
      </c>
      <c r="C916" s="12" t="s">
        <v>1895</v>
      </c>
      <c r="D916" s="13" t="s">
        <v>366</v>
      </c>
      <c r="E916" s="14">
        <v>10</v>
      </c>
      <c r="F916" s="48">
        <f t="shared" si="49"/>
        <v>10</v>
      </c>
      <c r="G916" s="3">
        <f t="shared" si="47"/>
        <v>10</v>
      </c>
      <c r="H916" s="2">
        <f t="shared" si="48"/>
        <v>12</v>
      </c>
    </row>
    <row r="917" spans="1:8" ht="13.5" customHeight="1">
      <c r="A917" s="11" t="s">
        <v>365</v>
      </c>
      <c r="B917" s="64">
        <v>171</v>
      </c>
      <c r="C917" s="12" t="s">
        <v>1896</v>
      </c>
      <c r="D917" s="13" t="s">
        <v>366</v>
      </c>
      <c r="E917" s="14">
        <v>6.8</v>
      </c>
      <c r="F917" s="48">
        <f t="shared" si="49"/>
        <v>6.8</v>
      </c>
      <c r="G917" s="3">
        <f t="shared" si="47"/>
        <v>6.8</v>
      </c>
      <c r="H917" s="2">
        <f t="shared" si="48"/>
        <v>8.16</v>
      </c>
    </row>
    <row r="918" spans="1:8" s="1" customFormat="1" ht="13.5" customHeight="1">
      <c r="A918" s="11" t="s">
        <v>370</v>
      </c>
      <c r="B918" s="64">
        <v>171</v>
      </c>
      <c r="C918" s="12" t="s">
        <v>1896</v>
      </c>
      <c r="D918" s="13" t="s">
        <v>366</v>
      </c>
      <c r="E918" s="14">
        <v>6.8</v>
      </c>
      <c r="F918" s="48">
        <f t="shared" si="49"/>
        <v>6.8</v>
      </c>
      <c r="G918" s="3">
        <f t="shared" si="47"/>
        <v>6.8</v>
      </c>
      <c r="H918" s="2">
        <f t="shared" si="48"/>
        <v>8.16</v>
      </c>
    </row>
    <row r="919" spans="1:8" ht="13.5" customHeight="1">
      <c r="A919" s="11" t="s">
        <v>367</v>
      </c>
      <c r="B919" s="64">
        <v>171</v>
      </c>
      <c r="C919" s="12" t="s">
        <v>1896</v>
      </c>
      <c r="D919" s="13" t="s">
        <v>366</v>
      </c>
      <c r="E919" s="14">
        <v>6.8</v>
      </c>
      <c r="F919" s="48">
        <f t="shared" si="49"/>
        <v>6.8</v>
      </c>
      <c r="G919" s="3">
        <f t="shared" si="47"/>
        <v>6.8</v>
      </c>
      <c r="H919" s="2">
        <f t="shared" si="48"/>
        <v>8.16</v>
      </c>
    </row>
    <row r="920" spans="1:8" ht="13.5" customHeight="1">
      <c r="A920" s="11" t="s">
        <v>369</v>
      </c>
      <c r="B920" s="64">
        <v>171</v>
      </c>
      <c r="C920" s="12" t="s">
        <v>1896</v>
      </c>
      <c r="D920" s="13" t="s">
        <v>366</v>
      </c>
      <c r="E920" s="14">
        <v>6.8</v>
      </c>
      <c r="F920" s="48">
        <f t="shared" si="49"/>
        <v>6.8</v>
      </c>
      <c r="G920" s="3">
        <f t="shared" si="47"/>
        <v>6.8</v>
      </c>
      <c r="H920" s="2">
        <f t="shared" si="48"/>
        <v>8.16</v>
      </c>
    </row>
    <row r="921" spans="1:8" ht="13.5" customHeight="1">
      <c r="A921" s="11" t="s">
        <v>368</v>
      </c>
      <c r="B921" s="64">
        <v>171</v>
      </c>
      <c r="C921" s="12" t="s">
        <v>1896</v>
      </c>
      <c r="D921" s="13" t="s">
        <v>366</v>
      </c>
      <c r="E921" s="14">
        <v>6.8</v>
      </c>
      <c r="F921" s="48">
        <f t="shared" si="49"/>
        <v>6.8</v>
      </c>
      <c r="G921" s="3">
        <f t="shared" si="47"/>
        <v>6.8</v>
      </c>
      <c r="H921" s="2">
        <f t="shared" si="48"/>
        <v>8.16</v>
      </c>
    </row>
    <row r="922" spans="1:8" ht="13.5" customHeight="1">
      <c r="A922" s="11" t="s">
        <v>243</v>
      </c>
      <c r="B922" s="64">
        <v>172</v>
      </c>
      <c r="C922" s="12" t="s">
        <v>1896</v>
      </c>
      <c r="D922" s="13"/>
      <c r="E922" s="14">
        <v>6.8</v>
      </c>
      <c r="F922" s="48">
        <f t="shared" si="49"/>
        <v>6.8</v>
      </c>
      <c r="G922" s="3">
        <f t="shared" si="47"/>
        <v>6.8</v>
      </c>
      <c r="H922" s="2">
        <f t="shared" si="48"/>
        <v>8.16</v>
      </c>
    </row>
    <row r="923" spans="1:8" ht="13.5" customHeight="1">
      <c r="A923" s="11" t="s">
        <v>138</v>
      </c>
      <c r="B923" s="64">
        <v>172</v>
      </c>
      <c r="C923" s="12" t="s">
        <v>1896</v>
      </c>
      <c r="D923" s="13"/>
      <c r="E923" s="14">
        <v>3.3</v>
      </c>
      <c r="F923" s="48">
        <f t="shared" si="49"/>
        <v>3.3</v>
      </c>
      <c r="G923" s="3">
        <f t="shared" si="47"/>
        <v>3.3</v>
      </c>
      <c r="H923" s="2">
        <f t="shared" si="48"/>
        <v>3.9599999999999995</v>
      </c>
    </row>
    <row r="924" spans="1:8" ht="13.5" customHeight="1">
      <c r="A924" s="11" t="s">
        <v>767</v>
      </c>
      <c r="B924" s="64">
        <v>172</v>
      </c>
      <c r="C924" s="12" t="s">
        <v>1897</v>
      </c>
      <c r="D924" s="13"/>
      <c r="E924" s="14">
        <v>4</v>
      </c>
      <c r="F924" s="48">
        <f t="shared" si="49"/>
        <v>4</v>
      </c>
      <c r="G924" s="3">
        <f t="shared" si="47"/>
        <v>4</v>
      </c>
      <c r="H924" s="2">
        <f t="shared" si="48"/>
        <v>4.8</v>
      </c>
    </row>
    <row r="925" spans="1:8" ht="13.5" customHeight="1">
      <c r="A925" s="11" t="s">
        <v>372</v>
      </c>
      <c r="B925" s="64">
        <v>172</v>
      </c>
      <c r="C925" s="12" t="s">
        <v>1897</v>
      </c>
      <c r="D925" s="13"/>
      <c r="E925" s="14">
        <v>4</v>
      </c>
      <c r="F925" s="48">
        <f t="shared" si="49"/>
        <v>4</v>
      </c>
      <c r="G925" s="3">
        <f t="shared" si="47"/>
        <v>4</v>
      </c>
      <c r="H925" s="2">
        <f t="shared" si="48"/>
        <v>4.8</v>
      </c>
    </row>
    <row r="926" spans="1:8" ht="13.5" customHeight="1">
      <c r="A926" s="11" t="s">
        <v>242</v>
      </c>
      <c r="B926" s="64">
        <v>172</v>
      </c>
      <c r="C926" s="12" t="s">
        <v>1896</v>
      </c>
      <c r="D926" s="13"/>
      <c r="E926" s="14">
        <v>6.8</v>
      </c>
      <c r="F926" s="48">
        <f t="shared" si="49"/>
        <v>6.8</v>
      </c>
      <c r="G926" s="3">
        <f t="shared" si="47"/>
        <v>6.8</v>
      </c>
      <c r="H926" s="2">
        <f t="shared" si="48"/>
        <v>8.16</v>
      </c>
    </row>
    <row r="927" spans="1:8" ht="13.5" customHeight="1">
      <c r="A927" s="11" t="s">
        <v>106</v>
      </c>
      <c r="B927" s="64">
        <v>173</v>
      </c>
      <c r="C927" s="12" t="s">
        <v>1895</v>
      </c>
      <c r="D927" s="13"/>
      <c r="E927" s="14">
        <v>10</v>
      </c>
      <c r="F927" s="48">
        <f t="shared" si="49"/>
        <v>10</v>
      </c>
      <c r="G927" s="3">
        <f t="shared" si="47"/>
        <v>10</v>
      </c>
      <c r="H927" s="2">
        <f t="shared" si="48"/>
        <v>12</v>
      </c>
    </row>
    <row r="928" spans="1:8" ht="13.5" customHeight="1">
      <c r="A928" s="11" t="s">
        <v>373</v>
      </c>
      <c r="B928" s="64">
        <v>173</v>
      </c>
      <c r="C928" s="12" t="s">
        <v>1897</v>
      </c>
      <c r="D928" s="13"/>
      <c r="E928" s="14">
        <v>2.4</v>
      </c>
      <c r="F928" s="48">
        <f t="shared" si="49"/>
        <v>2.4</v>
      </c>
      <c r="G928" s="3">
        <f t="shared" si="47"/>
        <v>2.4</v>
      </c>
      <c r="H928" s="2">
        <f t="shared" si="48"/>
        <v>2.88</v>
      </c>
    </row>
    <row r="929" spans="1:8" ht="13.5" customHeight="1">
      <c r="A929" s="11" t="s">
        <v>374</v>
      </c>
      <c r="B929" s="64">
        <v>173</v>
      </c>
      <c r="C929" s="12" t="s">
        <v>1895</v>
      </c>
      <c r="D929" s="13"/>
      <c r="E929" s="14">
        <v>5.4</v>
      </c>
      <c r="F929" s="48">
        <f t="shared" si="49"/>
        <v>5.4</v>
      </c>
      <c r="G929" s="3">
        <f t="shared" si="47"/>
        <v>5.4</v>
      </c>
      <c r="H929" s="2">
        <f t="shared" si="48"/>
        <v>6.48</v>
      </c>
    </row>
    <row r="930" spans="1:8" ht="13.5" customHeight="1">
      <c r="A930" s="11" t="s">
        <v>248</v>
      </c>
      <c r="B930" s="64">
        <v>173</v>
      </c>
      <c r="C930" s="12" t="s">
        <v>1893</v>
      </c>
      <c r="D930" s="13"/>
      <c r="E930" s="14">
        <v>2.4</v>
      </c>
      <c r="F930" s="48">
        <f t="shared" si="49"/>
        <v>2.4</v>
      </c>
      <c r="G930" s="3">
        <f t="shared" si="47"/>
        <v>2.4</v>
      </c>
      <c r="H930" s="2">
        <f t="shared" si="48"/>
        <v>2.88</v>
      </c>
    </row>
    <row r="931" spans="1:8" ht="13.5" customHeight="1">
      <c r="A931" s="11" t="s">
        <v>241</v>
      </c>
      <c r="B931" s="64">
        <v>173</v>
      </c>
      <c r="C931" s="12" t="s">
        <v>1892</v>
      </c>
      <c r="D931" s="13"/>
      <c r="E931" s="14">
        <v>2.6</v>
      </c>
      <c r="F931" s="48">
        <f t="shared" si="49"/>
        <v>2.6</v>
      </c>
      <c r="G931" s="3">
        <f t="shared" si="47"/>
        <v>2.6</v>
      </c>
      <c r="H931" s="2">
        <f t="shared" si="48"/>
        <v>3.12</v>
      </c>
    </row>
    <row r="932" spans="1:8" ht="13.5" customHeight="1" thickBot="1">
      <c r="A932" s="11" t="s">
        <v>140</v>
      </c>
      <c r="B932" s="64">
        <v>174</v>
      </c>
      <c r="C932" s="12" t="s">
        <v>1898</v>
      </c>
      <c r="D932" s="13"/>
      <c r="E932" s="14">
        <v>2.4</v>
      </c>
      <c r="F932" s="48">
        <f t="shared" si="49"/>
        <v>2.4</v>
      </c>
      <c r="G932" s="3">
        <f t="shared" si="47"/>
        <v>2.4</v>
      </c>
      <c r="H932" s="2">
        <f t="shared" si="48"/>
        <v>2.88</v>
      </c>
    </row>
    <row r="933" spans="1:8" ht="13.5" customHeight="1">
      <c r="A933" s="49"/>
      <c r="B933" s="50"/>
      <c r="C933" s="51" t="s">
        <v>969</v>
      </c>
      <c r="D933" s="52"/>
      <c r="E933" s="53" t="s">
        <v>179</v>
      </c>
      <c r="F933" s="53" t="s">
        <v>179</v>
      </c>
      <c r="G933" s="53"/>
      <c r="H933" s="53" t="s">
        <v>179</v>
      </c>
    </row>
    <row r="934" spans="1:8" ht="13.5" customHeight="1">
      <c r="A934" s="54"/>
      <c r="B934" s="55"/>
      <c r="C934" s="56" t="s">
        <v>2401</v>
      </c>
      <c r="D934" s="57" t="s">
        <v>66</v>
      </c>
      <c r="E934" s="58" t="s">
        <v>155</v>
      </c>
      <c r="F934" s="58" t="s">
        <v>155</v>
      </c>
      <c r="G934" s="58"/>
      <c r="H934" s="58" t="s">
        <v>155</v>
      </c>
    </row>
    <row r="935" spans="1:8" ht="13.5" customHeight="1" thickBot="1">
      <c r="A935" s="59" t="s">
        <v>2462</v>
      </c>
      <c r="B935" s="60" t="s">
        <v>181</v>
      </c>
      <c r="C935" s="61">
        <v>42644</v>
      </c>
      <c r="D935" s="62" t="s">
        <v>2403</v>
      </c>
      <c r="E935" s="63" t="s">
        <v>182</v>
      </c>
      <c r="F935" s="63" t="s">
        <v>182</v>
      </c>
      <c r="G935" s="63"/>
      <c r="H935" s="63" t="s">
        <v>2404</v>
      </c>
    </row>
    <row r="936" spans="1:8" ht="13.5" customHeight="1">
      <c r="A936" s="11" t="s">
        <v>139</v>
      </c>
      <c r="B936" s="64">
        <v>174</v>
      </c>
      <c r="C936" s="12" t="s">
        <v>1899</v>
      </c>
      <c r="D936" s="13"/>
      <c r="E936" s="14">
        <v>2.4</v>
      </c>
      <c r="F936" s="48">
        <f t="shared" si="49"/>
        <v>2.4</v>
      </c>
      <c r="G936" s="3">
        <f aca="true" t="shared" si="50" ref="G936:G994">SUM(F936*(1-$G$3/100))</f>
        <v>2.4</v>
      </c>
      <c r="H936" s="2">
        <f aca="true" t="shared" si="51" ref="H936:H965">SUM(G936*1.2)</f>
        <v>2.88</v>
      </c>
    </row>
    <row r="937" spans="1:8" ht="13.5" customHeight="1">
      <c r="A937" s="11" t="s">
        <v>119</v>
      </c>
      <c r="B937" s="64">
        <v>174</v>
      </c>
      <c r="C937" s="12" t="s">
        <v>1897</v>
      </c>
      <c r="D937" s="13"/>
      <c r="E937" s="14">
        <v>3.3</v>
      </c>
      <c r="F937" s="48">
        <f t="shared" si="49"/>
        <v>3.3</v>
      </c>
      <c r="G937" s="3">
        <f t="shared" si="50"/>
        <v>3.3</v>
      </c>
      <c r="H937" s="2">
        <f t="shared" si="51"/>
        <v>3.9599999999999995</v>
      </c>
    </row>
    <row r="938" spans="1:8" ht="13.5" customHeight="1">
      <c r="A938" s="11" t="s">
        <v>371</v>
      </c>
      <c r="B938" s="64">
        <v>174</v>
      </c>
      <c r="C938" s="12" t="s">
        <v>1897</v>
      </c>
      <c r="D938" s="13"/>
      <c r="E938" s="14">
        <v>3.3</v>
      </c>
      <c r="F938" s="48">
        <f t="shared" si="49"/>
        <v>3.3</v>
      </c>
      <c r="G938" s="3">
        <f t="shared" si="50"/>
        <v>3.3</v>
      </c>
      <c r="H938" s="2">
        <f t="shared" si="51"/>
        <v>3.9599999999999995</v>
      </c>
    </row>
    <row r="939" spans="1:8" ht="13.5" customHeight="1">
      <c r="A939" s="11" t="s">
        <v>124</v>
      </c>
      <c r="B939" s="64">
        <v>174</v>
      </c>
      <c r="C939" s="12" t="s">
        <v>1900</v>
      </c>
      <c r="D939" s="13"/>
      <c r="E939" s="14">
        <v>2.4</v>
      </c>
      <c r="F939" s="48">
        <f t="shared" si="49"/>
        <v>2.4</v>
      </c>
      <c r="G939" s="3">
        <f t="shared" si="50"/>
        <v>2.4</v>
      </c>
      <c r="H939" s="2">
        <f t="shared" si="51"/>
        <v>2.88</v>
      </c>
    </row>
    <row r="940" spans="1:8" ht="13.5" customHeight="1">
      <c r="A940" s="11" t="s">
        <v>120</v>
      </c>
      <c r="B940" s="64">
        <v>174</v>
      </c>
      <c r="C940" s="12" t="s">
        <v>40</v>
      </c>
      <c r="D940" s="13"/>
      <c r="E940" s="14">
        <v>2.4</v>
      </c>
      <c r="F940" s="48">
        <f t="shared" si="49"/>
        <v>2.4</v>
      </c>
      <c r="G940" s="3">
        <f t="shared" si="50"/>
        <v>2.4</v>
      </c>
      <c r="H940" s="2">
        <f t="shared" si="51"/>
        <v>2.88</v>
      </c>
    </row>
    <row r="941" spans="1:8" ht="13.5" customHeight="1">
      <c r="A941" s="11" t="s">
        <v>975</v>
      </c>
      <c r="B941" s="64">
        <v>175</v>
      </c>
      <c r="C941" s="12" t="s">
        <v>1901</v>
      </c>
      <c r="D941" s="13"/>
      <c r="E941" s="14">
        <v>4.9</v>
      </c>
      <c r="F941" s="48">
        <f t="shared" si="49"/>
        <v>4.9</v>
      </c>
      <c r="G941" s="3">
        <f t="shared" si="50"/>
        <v>4.9</v>
      </c>
      <c r="H941" s="2">
        <f t="shared" si="51"/>
        <v>5.88</v>
      </c>
    </row>
    <row r="942" spans="1:8" ht="13.5" customHeight="1">
      <c r="A942" s="11" t="s">
        <v>929</v>
      </c>
      <c r="B942" s="64">
        <v>175</v>
      </c>
      <c r="C942" s="12" t="s">
        <v>1904</v>
      </c>
      <c r="D942" s="13"/>
      <c r="E942" s="14">
        <v>0.76</v>
      </c>
      <c r="F942" s="48">
        <f t="shared" si="49"/>
        <v>0.76</v>
      </c>
      <c r="G942" s="3">
        <f t="shared" si="50"/>
        <v>0.76</v>
      </c>
      <c r="H942" s="2">
        <f t="shared" si="51"/>
        <v>0.9119999999999999</v>
      </c>
    </row>
    <row r="943" spans="1:8" s="1" customFormat="1" ht="13.5" customHeight="1">
      <c r="A943" s="11" t="s">
        <v>974</v>
      </c>
      <c r="B943" s="64">
        <v>175</v>
      </c>
      <c r="C943" s="12" t="s">
        <v>1901</v>
      </c>
      <c r="D943" s="13"/>
      <c r="E943" s="14">
        <v>3</v>
      </c>
      <c r="F943" s="48">
        <f t="shared" si="49"/>
        <v>3</v>
      </c>
      <c r="G943" s="3">
        <f t="shared" si="50"/>
        <v>3</v>
      </c>
      <c r="H943" s="2">
        <f t="shared" si="51"/>
        <v>3.5999999999999996</v>
      </c>
    </row>
    <row r="944" spans="1:8" s="1" customFormat="1" ht="13.5" customHeight="1">
      <c r="A944" s="11" t="s">
        <v>926</v>
      </c>
      <c r="B944" s="64">
        <v>175</v>
      </c>
      <c r="C944" s="12" t="s">
        <v>1902</v>
      </c>
      <c r="D944" s="13"/>
      <c r="E944" s="14">
        <v>2.6</v>
      </c>
      <c r="F944" s="48">
        <f t="shared" si="49"/>
        <v>2.6</v>
      </c>
      <c r="G944" s="3">
        <f t="shared" si="50"/>
        <v>2.6</v>
      </c>
      <c r="H944" s="2">
        <f t="shared" si="51"/>
        <v>3.12</v>
      </c>
    </row>
    <row r="945" spans="1:8" s="1" customFormat="1" ht="13.5" customHeight="1">
      <c r="A945" s="11" t="s">
        <v>973</v>
      </c>
      <c r="B945" s="64">
        <v>175</v>
      </c>
      <c r="C945" s="12" t="s">
        <v>1901</v>
      </c>
      <c r="D945" s="13"/>
      <c r="E945" s="14">
        <v>4.9</v>
      </c>
      <c r="F945" s="48">
        <f t="shared" si="49"/>
        <v>4.9</v>
      </c>
      <c r="G945" s="3">
        <f t="shared" si="50"/>
        <v>4.9</v>
      </c>
      <c r="H945" s="2">
        <f t="shared" si="51"/>
        <v>5.88</v>
      </c>
    </row>
    <row r="946" spans="1:8" ht="13.5" customHeight="1">
      <c r="A946" s="11" t="s">
        <v>123</v>
      </c>
      <c r="B946" s="64">
        <v>175</v>
      </c>
      <c r="C946" s="12" t="s">
        <v>1905</v>
      </c>
      <c r="D946" s="13"/>
      <c r="E946" s="14">
        <v>1.1</v>
      </c>
      <c r="F946" s="48">
        <f t="shared" si="49"/>
        <v>1.1</v>
      </c>
      <c r="G946" s="3">
        <f t="shared" si="50"/>
        <v>1.1</v>
      </c>
      <c r="H946" s="2">
        <f t="shared" si="51"/>
        <v>1.32</v>
      </c>
    </row>
    <row r="947" spans="1:8" ht="13.5" customHeight="1">
      <c r="A947" s="11" t="s">
        <v>187</v>
      </c>
      <c r="B947" s="64">
        <v>175</v>
      </c>
      <c r="C947" s="12" t="s">
        <v>1903</v>
      </c>
      <c r="D947" s="13"/>
      <c r="E947" s="14">
        <v>1.3</v>
      </c>
      <c r="F947" s="48">
        <f t="shared" si="49"/>
        <v>1.3</v>
      </c>
      <c r="G947" s="3">
        <f t="shared" si="50"/>
        <v>1.3</v>
      </c>
      <c r="H947" s="2">
        <f t="shared" si="51"/>
        <v>1.56</v>
      </c>
    </row>
    <row r="948" spans="1:8" ht="13.5" customHeight="1">
      <c r="A948" s="11" t="s">
        <v>375</v>
      </c>
      <c r="B948" s="64">
        <v>176</v>
      </c>
      <c r="C948" s="12" t="s">
        <v>1903</v>
      </c>
      <c r="D948" s="13"/>
      <c r="E948" s="14">
        <v>2.6</v>
      </c>
      <c r="F948" s="48">
        <f t="shared" si="49"/>
        <v>2.6</v>
      </c>
      <c r="G948" s="3">
        <f t="shared" si="50"/>
        <v>2.6</v>
      </c>
      <c r="H948" s="2">
        <f t="shared" si="51"/>
        <v>3.12</v>
      </c>
    </row>
    <row r="949" spans="1:8" ht="13.5" customHeight="1">
      <c r="A949" s="11" t="s">
        <v>1187</v>
      </c>
      <c r="B949" s="64">
        <v>176</v>
      </c>
      <c r="C949" s="12" t="s">
        <v>1903</v>
      </c>
      <c r="D949" s="13"/>
      <c r="E949" s="14">
        <v>2</v>
      </c>
      <c r="F949" s="48">
        <f t="shared" si="49"/>
        <v>2</v>
      </c>
      <c r="G949" s="3">
        <f t="shared" si="50"/>
        <v>2</v>
      </c>
      <c r="H949" s="2">
        <f t="shared" si="51"/>
        <v>2.4</v>
      </c>
    </row>
    <row r="950" spans="1:8" ht="13.5" customHeight="1">
      <c r="A950" s="11" t="s">
        <v>121</v>
      </c>
      <c r="B950" s="64">
        <v>176</v>
      </c>
      <c r="C950" s="12" t="s">
        <v>41</v>
      </c>
      <c r="D950" s="13"/>
      <c r="E950" s="14">
        <v>1.1</v>
      </c>
      <c r="F950" s="48">
        <f t="shared" si="49"/>
        <v>1.1</v>
      </c>
      <c r="G950" s="3">
        <f t="shared" si="50"/>
        <v>1.1</v>
      </c>
      <c r="H950" s="2">
        <f t="shared" si="51"/>
        <v>1.32</v>
      </c>
    </row>
    <row r="951" spans="1:8" ht="13.5" customHeight="1">
      <c r="A951" s="11" t="s">
        <v>122</v>
      </c>
      <c r="B951" s="64">
        <v>176</v>
      </c>
      <c r="C951" s="12" t="s">
        <v>41</v>
      </c>
      <c r="D951" s="13"/>
      <c r="E951" s="14">
        <v>1.1</v>
      </c>
      <c r="F951" s="48">
        <f t="shared" si="49"/>
        <v>1.1</v>
      </c>
      <c r="G951" s="3">
        <f t="shared" si="50"/>
        <v>1.1</v>
      </c>
      <c r="H951" s="2">
        <f t="shared" si="51"/>
        <v>1.32</v>
      </c>
    </row>
    <row r="952" spans="1:8" ht="13.5" customHeight="1">
      <c r="A952" s="11" t="s">
        <v>1188</v>
      </c>
      <c r="B952" s="64">
        <v>176</v>
      </c>
      <c r="C952" s="12" t="s">
        <v>1907</v>
      </c>
      <c r="D952" s="13"/>
      <c r="E952" s="14">
        <v>1</v>
      </c>
      <c r="F952" s="48">
        <f t="shared" si="49"/>
        <v>1</v>
      </c>
      <c r="G952" s="3">
        <f t="shared" si="50"/>
        <v>1</v>
      </c>
      <c r="H952" s="2">
        <f t="shared" si="51"/>
        <v>1.2</v>
      </c>
    </row>
    <row r="953" spans="1:8" ht="13.5" customHeight="1">
      <c r="A953" s="11" t="s">
        <v>188</v>
      </c>
      <c r="B953" s="64">
        <v>176</v>
      </c>
      <c r="C953" s="12" t="s">
        <v>1906</v>
      </c>
      <c r="D953" s="13"/>
      <c r="E953" s="14">
        <v>2</v>
      </c>
      <c r="F953" s="48">
        <f t="shared" si="49"/>
        <v>2</v>
      </c>
      <c r="G953" s="3">
        <f t="shared" si="50"/>
        <v>2</v>
      </c>
      <c r="H953" s="2">
        <f t="shared" si="51"/>
        <v>2.4</v>
      </c>
    </row>
    <row r="954" spans="1:8" ht="13.5" customHeight="1">
      <c r="A954" s="11" t="s">
        <v>927</v>
      </c>
      <c r="B954" s="64">
        <v>176</v>
      </c>
      <c r="C954" s="12" t="s">
        <v>1906</v>
      </c>
      <c r="D954" s="13"/>
      <c r="E954" s="14">
        <v>1.9</v>
      </c>
      <c r="F954" s="48">
        <f t="shared" si="49"/>
        <v>1.9</v>
      </c>
      <c r="G954" s="3">
        <f t="shared" si="50"/>
        <v>1.9</v>
      </c>
      <c r="H954" s="2">
        <f t="shared" si="51"/>
        <v>2.28</v>
      </c>
    </row>
    <row r="955" spans="1:8" ht="13.5" customHeight="1">
      <c r="A955" s="11" t="s">
        <v>1189</v>
      </c>
      <c r="B955" s="64">
        <v>177</v>
      </c>
      <c r="C955" s="12" t="s">
        <v>1906</v>
      </c>
      <c r="D955" s="13"/>
      <c r="E955" s="14">
        <v>2.2</v>
      </c>
      <c r="F955" s="48">
        <f t="shared" si="49"/>
        <v>2.2</v>
      </c>
      <c r="G955" s="3">
        <f t="shared" si="50"/>
        <v>2.2</v>
      </c>
      <c r="H955" s="2">
        <f t="shared" si="51"/>
        <v>2.64</v>
      </c>
    </row>
    <row r="956" spans="1:8" ht="13.5" customHeight="1">
      <c r="A956" s="11" t="s">
        <v>1194</v>
      </c>
      <c r="B956" s="64">
        <v>177</v>
      </c>
      <c r="C956" s="12" t="s">
        <v>1906</v>
      </c>
      <c r="D956" s="13"/>
      <c r="E956" s="14">
        <v>2</v>
      </c>
      <c r="F956" s="48">
        <f t="shared" si="49"/>
        <v>2</v>
      </c>
      <c r="G956" s="3">
        <f t="shared" si="50"/>
        <v>2</v>
      </c>
      <c r="H956" s="2">
        <f t="shared" si="51"/>
        <v>2.4</v>
      </c>
    </row>
    <row r="957" spans="1:8" ht="13.5" customHeight="1">
      <c r="A957" s="11" t="s">
        <v>1195</v>
      </c>
      <c r="B957" s="64">
        <v>177</v>
      </c>
      <c r="C957" s="12" t="s">
        <v>1906</v>
      </c>
      <c r="D957" s="13"/>
      <c r="E957" s="14">
        <v>3.4</v>
      </c>
      <c r="F957" s="48">
        <f aca="true" t="shared" si="52" ref="F957:F962">SUM(E957*(1-$F$3/100))</f>
        <v>3.4</v>
      </c>
      <c r="G957" s="3">
        <f t="shared" si="50"/>
        <v>3.4</v>
      </c>
      <c r="H957" s="2">
        <f t="shared" si="51"/>
        <v>4.08</v>
      </c>
    </row>
    <row r="958" spans="1:8" ht="13.5" customHeight="1">
      <c r="A958" s="11" t="s">
        <v>972</v>
      </c>
      <c r="B958" s="64">
        <v>177</v>
      </c>
      <c r="C958" s="12" t="s">
        <v>1906</v>
      </c>
      <c r="D958" s="13"/>
      <c r="E958" s="86" t="s">
        <v>440</v>
      </c>
      <c r="F958" s="48" t="s">
        <v>440</v>
      </c>
      <c r="G958" s="3" t="s">
        <v>440</v>
      </c>
      <c r="H958" s="48" t="s">
        <v>440</v>
      </c>
    </row>
    <row r="959" spans="1:8" ht="13.5" customHeight="1">
      <c r="A959" s="11" t="s">
        <v>1190</v>
      </c>
      <c r="B959" s="64">
        <v>177</v>
      </c>
      <c r="C959" s="12" t="s">
        <v>1906</v>
      </c>
      <c r="D959" s="13"/>
      <c r="E959" s="14">
        <v>2.8</v>
      </c>
      <c r="F959" s="48">
        <f t="shared" si="52"/>
        <v>2.8</v>
      </c>
      <c r="G959" s="3">
        <f t="shared" si="50"/>
        <v>2.8</v>
      </c>
      <c r="H959" s="2">
        <f t="shared" si="51"/>
        <v>3.36</v>
      </c>
    </row>
    <row r="960" spans="1:8" ht="13.5" customHeight="1">
      <c r="A960" s="11" t="s">
        <v>1191</v>
      </c>
      <c r="B960" s="64">
        <v>177</v>
      </c>
      <c r="C960" s="12" t="s">
        <v>1906</v>
      </c>
      <c r="D960" s="13"/>
      <c r="E960" s="14">
        <v>2.8</v>
      </c>
      <c r="F960" s="48">
        <f t="shared" si="52"/>
        <v>2.8</v>
      </c>
      <c r="G960" s="3">
        <f t="shared" si="50"/>
        <v>2.8</v>
      </c>
      <c r="H960" s="2">
        <f t="shared" si="51"/>
        <v>3.36</v>
      </c>
    </row>
    <row r="961" spans="1:8" ht="13.5" customHeight="1">
      <c r="A961" s="11" t="s">
        <v>1192</v>
      </c>
      <c r="B961" s="64">
        <v>177</v>
      </c>
      <c r="C961" s="12" t="s">
        <v>1906</v>
      </c>
      <c r="D961" s="13"/>
      <c r="E961" s="14">
        <v>2.8</v>
      </c>
      <c r="F961" s="48">
        <f t="shared" si="52"/>
        <v>2.8</v>
      </c>
      <c r="G961" s="3">
        <f t="shared" si="50"/>
        <v>2.8</v>
      </c>
      <c r="H961" s="2">
        <f t="shared" si="51"/>
        <v>3.36</v>
      </c>
    </row>
    <row r="962" spans="1:8" ht="13.5" customHeight="1">
      <c r="A962" s="11" t="s">
        <v>1193</v>
      </c>
      <c r="B962" s="64">
        <v>177</v>
      </c>
      <c r="C962" s="12" t="s">
        <v>1906</v>
      </c>
      <c r="D962" s="13"/>
      <c r="E962" s="14">
        <v>2.8</v>
      </c>
      <c r="F962" s="48">
        <f t="shared" si="52"/>
        <v>2.8</v>
      </c>
      <c r="G962" s="3">
        <f t="shared" si="50"/>
        <v>2.8</v>
      </c>
      <c r="H962" s="2">
        <f t="shared" si="51"/>
        <v>3.36</v>
      </c>
    </row>
    <row r="963" spans="1:8" ht="13.5" customHeight="1">
      <c r="A963" s="64" t="s">
        <v>189</v>
      </c>
      <c r="B963" s="64">
        <v>178</v>
      </c>
      <c r="C963" s="12" t="s">
        <v>1908</v>
      </c>
      <c r="D963" s="13" t="s">
        <v>438</v>
      </c>
      <c r="E963" s="86" t="s">
        <v>437</v>
      </c>
      <c r="F963" s="47" t="s">
        <v>437</v>
      </c>
      <c r="G963" s="3" t="s">
        <v>437</v>
      </c>
      <c r="H963" s="97">
        <v>0.3</v>
      </c>
    </row>
    <row r="964" spans="1:8" ht="13.5" customHeight="1">
      <c r="A964" s="64" t="s">
        <v>190</v>
      </c>
      <c r="B964" s="64">
        <v>178</v>
      </c>
      <c r="C964" s="12" t="s">
        <v>1909</v>
      </c>
      <c r="D964" s="13" t="s">
        <v>438</v>
      </c>
      <c r="E964" s="86" t="s">
        <v>2383</v>
      </c>
      <c r="F964" s="47" t="s">
        <v>2383</v>
      </c>
      <c r="G964" s="3" t="s">
        <v>2383</v>
      </c>
      <c r="H964" s="97">
        <v>0.41</v>
      </c>
    </row>
    <row r="965" spans="1:8" ht="13.5" customHeight="1">
      <c r="A965" s="64" t="s">
        <v>53</v>
      </c>
      <c r="B965" s="64">
        <v>178</v>
      </c>
      <c r="C965" s="12" t="s">
        <v>1910</v>
      </c>
      <c r="D965" s="13" t="s">
        <v>438</v>
      </c>
      <c r="E965" s="86" t="s">
        <v>443</v>
      </c>
      <c r="F965" s="47" t="s">
        <v>443</v>
      </c>
      <c r="G965" s="3" t="s">
        <v>443</v>
      </c>
      <c r="H965" s="97">
        <v>0.36</v>
      </c>
    </row>
    <row r="966" spans="1:8" ht="13.5" customHeight="1">
      <c r="A966" s="11" t="s">
        <v>249</v>
      </c>
      <c r="B966" s="64">
        <v>178</v>
      </c>
      <c r="C966" s="12" t="s">
        <v>1911</v>
      </c>
      <c r="D966" s="13"/>
      <c r="E966" s="14">
        <v>1.1</v>
      </c>
      <c r="F966" s="48">
        <f>SUM(E966*(1-$F$3/100))</f>
        <v>1.1</v>
      </c>
      <c r="G966" s="3">
        <f t="shared" si="50"/>
        <v>1.1</v>
      </c>
      <c r="H966" s="2">
        <f aca="true" t="shared" si="53" ref="H966:H994">SUM(G966*1.2)</f>
        <v>1.32</v>
      </c>
    </row>
    <row r="967" spans="1:8" ht="13.5" customHeight="1">
      <c r="A967" s="64">
        <v>1290</v>
      </c>
      <c r="B967" s="64">
        <v>178</v>
      </c>
      <c r="C967" s="12" t="s">
        <v>1912</v>
      </c>
      <c r="D967" s="13" t="s">
        <v>438</v>
      </c>
      <c r="E967" s="86" t="s">
        <v>143</v>
      </c>
      <c r="F967" s="47" t="s">
        <v>143</v>
      </c>
      <c r="G967" s="3" t="s">
        <v>143</v>
      </c>
      <c r="H967" s="97">
        <v>1.2</v>
      </c>
    </row>
    <row r="968" spans="1:8" ht="13.5" customHeight="1">
      <c r="A968" s="11" t="s">
        <v>397</v>
      </c>
      <c r="B968" s="64">
        <v>178</v>
      </c>
      <c r="C968" s="12" t="s">
        <v>1913</v>
      </c>
      <c r="D968" s="13"/>
      <c r="E968" s="14">
        <v>1.6</v>
      </c>
      <c r="F968" s="48">
        <f aca="true" t="shared" si="54" ref="F968:F1038">SUM(E968*(1-$F$3/100))</f>
        <v>1.6</v>
      </c>
      <c r="G968" s="3">
        <f t="shared" si="50"/>
        <v>1.6</v>
      </c>
      <c r="H968" s="2">
        <f t="shared" si="53"/>
        <v>1.92</v>
      </c>
    </row>
    <row r="969" spans="1:8" ht="13.5" customHeight="1">
      <c r="A969" s="11" t="s">
        <v>1196</v>
      </c>
      <c r="B969" s="64">
        <v>179</v>
      </c>
      <c r="C969" s="12" t="s">
        <v>1914</v>
      </c>
      <c r="D969" s="13"/>
      <c r="E969" s="14">
        <v>1.3</v>
      </c>
      <c r="F969" s="48">
        <f t="shared" si="54"/>
        <v>1.3</v>
      </c>
      <c r="G969" s="3">
        <f t="shared" si="50"/>
        <v>1.3</v>
      </c>
      <c r="H969" s="2">
        <f t="shared" si="53"/>
        <v>1.56</v>
      </c>
    </row>
    <row r="970" spans="1:8" ht="13.5" customHeight="1">
      <c r="A970" s="11" t="s">
        <v>49</v>
      </c>
      <c r="B970" s="64">
        <v>178</v>
      </c>
      <c r="C970" s="12" t="s">
        <v>768</v>
      </c>
      <c r="D970" s="13"/>
      <c r="E970" s="14">
        <v>0.4</v>
      </c>
      <c r="F970" s="48">
        <f t="shared" si="54"/>
        <v>0.4</v>
      </c>
      <c r="G970" s="3">
        <f t="shared" si="50"/>
        <v>0.4</v>
      </c>
      <c r="H970" s="2">
        <f t="shared" si="53"/>
        <v>0.48</v>
      </c>
    </row>
    <row r="971" spans="1:8" ht="13.5" customHeight="1">
      <c r="A971" s="11" t="s">
        <v>54</v>
      </c>
      <c r="B971" s="64">
        <v>178</v>
      </c>
      <c r="C971" s="12" t="s">
        <v>769</v>
      </c>
      <c r="D971" s="13"/>
      <c r="E971" s="14">
        <v>0.6</v>
      </c>
      <c r="F971" s="48">
        <f t="shared" si="54"/>
        <v>0.6</v>
      </c>
      <c r="G971" s="3">
        <f t="shared" si="50"/>
        <v>0.6</v>
      </c>
      <c r="H971" s="2">
        <f t="shared" si="53"/>
        <v>0.72</v>
      </c>
    </row>
    <row r="972" spans="1:8" ht="13.5" customHeight="1" thickBot="1">
      <c r="A972" s="11" t="s">
        <v>1197</v>
      </c>
      <c r="B972" s="64">
        <v>179</v>
      </c>
      <c r="C972" s="89" t="s">
        <v>1915</v>
      </c>
      <c r="D972" s="13"/>
      <c r="E972" s="14">
        <v>0.9</v>
      </c>
      <c r="F972" s="48">
        <f t="shared" si="54"/>
        <v>0.9</v>
      </c>
      <c r="G972" s="3">
        <f t="shared" si="50"/>
        <v>0.9</v>
      </c>
      <c r="H972" s="2">
        <f t="shared" si="53"/>
        <v>1.08</v>
      </c>
    </row>
    <row r="973" spans="1:8" ht="13.5" customHeight="1" thickBot="1">
      <c r="A973" s="6"/>
      <c r="B973" s="7"/>
      <c r="C973" s="90" t="s">
        <v>2440</v>
      </c>
      <c r="D973" s="24"/>
      <c r="E973" s="25"/>
      <c r="F973" s="25"/>
      <c r="G973" s="8"/>
      <c r="H973" s="1"/>
    </row>
    <row r="974" spans="1:8" ht="13.5" customHeight="1">
      <c r="A974" s="11" t="s">
        <v>251</v>
      </c>
      <c r="B974" s="64">
        <v>180</v>
      </c>
      <c r="C974" s="12" t="s">
        <v>779</v>
      </c>
      <c r="D974" s="13" t="s">
        <v>1916</v>
      </c>
      <c r="E974" s="14">
        <v>2.8</v>
      </c>
      <c r="F974" s="48">
        <f t="shared" si="54"/>
        <v>2.8</v>
      </c>
      <c r="G974" s="3">
        <f t="shared" si="50"/>
        <v>2.8</v>
      </c>
      <c r="H974" s="2">
        <f t="shared" si="53"/>
        <v>3.36</v>
      </c>
    </row>
    <row r="975" spans="1:8" ht="13.5" customHeight="1">
      <c r="A975" s="11" t="s">
        <v>775</v>
      </c>
      <c r="B975" s="64">
        <v>180</v>
      </c>
      <c r="C975" s="12" t="s">
        <v>780</v>
      </c>
      <c r="D975" s="13" t="s">
        <v>1917</v>
      </c>
      <c r="E975" s="14">
        <v>4.48</v>
      </c>
      <c r="F975" s="48">
        <f t="shared" si="54"/>
        <v>4.48</v>
      </c>
      <c r="G975" s="3">
        <f t="shared" si="50"/>
        <v>4.48</v>
      </c>
      <c r="H975" s="2">
        <f t="shared" si="53"/>
        <v>5.376</v>
      </c>
    </row>
    <row r="976" spans="1:8" ht="13.5" customHeight="1">
      <c r="A976" s="11" t="s">
        <v>776</v>
      </c>
      <c r="B976" s="64">
        <v>180</v>
      </c>
      <c r="C976" s="12" t="s">
        <v>781</v>
      </c>
      <c r="D976" s="13" t="s">
        <v>1918</v>
      </c>
      <c r="E976" s="14">
        <v>1.66</v>
      </c>
      <c r="F976" s="48">
        <f t="shared" si="54"/>
        <v>1.66</v>
      </c>
      <c r="G976" s="3">
        <f t="shared" si="50"/>
        <v>1.66</v>
      </c>
      <c r="H976" s="2">
        <f t="shared" si="53"/>
        <v>1.9919999999999998</v>
      </c>
    </row>
    <row r="977" spans="1:8" ht="13.5" customHeight="1">
      <c r="A977" s="11" t="s">
        <v>777</v>
      </c>
      <c r="B977" s="64">
        <v>180</v>
      </c>
      <c r="C977" s="12" t="s">
        <v>782</v>
      </c>
      <c r="D977" s="13" t="s">
        <v>1919</v>
      </c>
      <c r="E977" s="14">
        <v>1.9</v>
      </c>
      <c r="F977" s="48">
        <f t="shared" si="54"/>
        <v>1.9</v>
      </c>
      <c r="G977" s="3">
        <f t="shared" si="50"/>
        <v>1.9</v>
      </c>
      <c r="H977" s="2">
        <f t="shared" si="53"/>
        <v>2.28</v>
      </c>
    </row>
    <row r="978" spans="1:8" ht="13.5" customHeight="1">
      <c r="A978" s="11" t="s">
        <v>778</v>
      </c>
      <c r="B978" s="64">
        <v>180</v>
      </c>
      <c r="C978" s="12" t="s">
        <v>783</v>
      </c>
      <c r="D978" s="13" t="s">
        <v>1920</v>
      </c>
      <c r="E978" s="14">
        <v>2.2</v>
      </c>
      <c r="F978" s="48">
        <f t="shared" si="54"/>
        <v>2.2</v>
      </c>
      <c r="G978" s="3">
        <f t="shared" si="50"/>
        <v>2.2</v>
      </c>
      <c r="H978" s="2">
        <f t="shared" si="53"/>
        <v>2.64</v>
      </c>
    </row>
    <row r="979" spans="1:8" s="1" customFormat="1" ht="13.5" customHeight="1">
      <c r="A979" s="11" t="s">
        <v>770</v>
      </c>
      <c r="B979" s="64">
        <v>181</v>
      </c>
      <c r="C979" s="12" t="s">
        <v>771</v>
      </c>
      <c r="D979" s="13" t="s">
        <v>1921</v>
      </c>
      <c r="E979" s="14">
        <v>3.48</v>
      </c>
      <c r="F979" s="48">
        <f t="shared" si="54"/>
        <v>3.48</v>
      </c>
      <c r="G979" s="3">
        <f t="shared" si="50"/>
        <v>3.48</v>
      </c>
      <c r="H979" s="2">
        <f t="shared" si="53"/>
        <v>4.176</v>
      </c>
    </row>
    <row r="980" spans="1:8" ht="13.5" customHeight="1">
      <c r="A980" s="11" t="s">
        <v>1922</v>
      </c>
      <c r="B980" s="64">
        <v>181</v>
      </c>
      <c r="C980" s="12" t="s">
        <v>1923</v>
      </c>
      <c r="D980" s="13"/>
      <c r="E980" s="14">
        <v>1.2</v>
      </c>
      <c r="F980" s="48">
        <f t="shared" si="54"/>
        <v>1.2</v>
      </c>
      <c r="G980" s="3">
        <f t="shared" si="50"/>
        <v>1.2</v>
      </c>
      <c r="H980" s="2">
        <f t="shared" si="53"/>
        <v>1.44</v>
      </c>
    </row>
    <row r="981" spans="1:8" ht="13.5" customHeight="1">
      <c r="A981" s="11" t="s">
        <v>144</v>
      </c>
      <c r="B981" s="64">
        <v>181</v>
      </c>
      <c r="C981" s="12" t="s">
        <v>1924</v>
      </c>
      <c r="D981" s="13" t="s">
        <v>145</v>
      </c>
      <c r="E981" s="14">
        <v>1.8</v>
      </c>
      <c r="F981" s="48">
        <f t="shared" si="54"/>
        <v>1.8</v>
      </c>
      <c r="G981" s="3">
        <f t="shared" si="50"/>
        <v>1.8</v>
      </c>
      <c r="H981" s="2">
        <f t="shared" si="53"/>
        <v>2.16</v>
      </c>
    </row>
    <row r="982" spans="1:8" ht="13.5" customHeight="1">
      <c r="A982" s="11" t="s">
        <v>55</v>
      </c>
      <c r="B982" s="64">
        <v>181</v>
      </c>
      <c r="C982" s="12" t="s">
        <v>1932</v>
      </c>
      <c r="D982" s="13"/>
      <c r="E982" s="14">
        <v>1.8</v>
      </c>
      <c r="F982" s="48">
        <f t="shared" si="54"/>
        <v>1.8</v>
      </c>
      <c r="G982" s="3">
        <f t="shared" si="50"/>
        <v>1.8</v>
      </c>
      <c r="H982" s="2">
        <f t="shared" si="53"/>
        <v>2.16</v>
      </c>
    </row>
    <row r="983" spans="1:8" ht="13.5" customHeight="1">
      <c r="A983" s="11" t="s">
        <v>772</v>
      </c>
      <c r="B983" s="64">
        <v>181</v>
      </c>
      <c r="C983" s="12" t="s">
        <v>1926</v>
      </c>
      <c r="D983" s="13" t="s">
        <v>1929</v>
      </c>
      <c r="E983" s="14">
        <v>0.85</v>
      </c>
      <c r="F983" s="48">
        <f t="shared" si="54"/>
        <v>0.85</v>
      </c>
      <c r="G983" s="3">
        <f t="shared" si="50"/>
        <v>0.85</v>
      </c>
      <c r="H983" s="2">
        <f t="shared" si="53"/>
        <v>1.02</v>
      </c>
    </row>
    <row r="984" spans="1:8" ht="13.5" customHeight="1">
      <c r="A984" s="11" t="s">
        <v>250</v>
      </c>
      <c r="B984" s="64">
        <v>181</v>
      </c>
      <c r="C984" s="12" t="s">
        <v>1927</v>
      </c>
      <c r="D984" s="13"/>
      <c r="E984" s="14">
        <v>0.72</v>
      </c>
      <c r="F984" s="48">
        <f t="shared" si="54"/>
        <v>0.72</v>
      </c>
      <c r="G984" s="3">
        <f t="shared" si="50"/>
        <v>0.72</v>
      </c>
      <c r="H984" s="2">
        <f t="shared" si="53"/>
        <v>0.864</v>
      </c>
    </row>
    <row r="985" spans="1:8" ht="13.5" customHeight="1">
      <c r="A985" s="11" t="s">
        <v>1198</v>
      </c>
      <c r="B985" s="64">
        <v>181</v>
      </c>
      <c r="C985" s="12" t="s">
        <v>1925</v>
      </c>
      <c r="D985" s="13"/>
      <c r="E985" s="14">
        <v>1.23</v>
      </c>
      <c r="F985" s="48">
        <f t="shared" si="54"/>
        <v>1.23</v>
      </c>
      <c r="G985" s="3">
        <f t="shared" si="50"/>
        <v>1.23</v>
      </c>
      <c r="H985" s="2">
        <f t="shared" si="53"/>
        <v>1.476</v>
      </c>
    </row>
    <row r="986" spans="1:8" ht="13.5" customHeight="1" thickBot="1">
      <c r="A986" s="11" t="s">
        <v>773</v>
      </c>
      <c r="B986" s="64">
        <v>181</v>
      </c>
      <c r="C986" s="89" t="s">
        <v>925</v>
      </c>
      <c r="D986" s="13" t="s">
        <v>1928</v>
      </c>
      <c r="E986" s="14">
        <v>0.85</v>
      </c>
      <c r="F986" s="48">
        <f t="shared" si="54"/>
        <v>0.85</v>
      </c>
      <c r="G986" s="3">
        <f t="shared" si="50"/>
        <v>0.85</v>
      </c>
      <c r="H986" s="2">
        <f t="shared" si="53"/>
        <v>1.02</v>
      </c>
    </row>
    <row r="987" spans="1:8" ht="13.5" customHeight="1" thickBot="1">
      <c r="A987" s="6"/>
      <c r="B987" s="7"/>
      <c r="C987" s="90" t="s">
        <v>2441</v>
      </c>
      <c r="D987" s="24"/>
      <c r="E987" s="25"/>
      <c r="F987" s="25"/>
      <c r="G987" s="8"/>
      <c r="H987" s="1"/>
    </row>
    <row r="988" spans="1:8" ht="13.5" customHeight="1">
      <c r="A988" s="11" t="s">
        <v>1199</v>
      </c>
      <c r="B988" s="64">
        <v>182</v>
      </c>
      <c r="C988" s="12" t="s">
        <v>1930</v>
      </c>
      <c r="D988" s="13"/>
      <c r="E988" s="14">
        <v>10.3</v>
      </c>
      <c r="F988" s="48">
        <f t="shared" si="54"/>
        <v>10.3</v>
      </c>
      <c r="G988" s="3">
        <f t="shared" si="50"/>
        <v>10.3</v>
      </c>
      <c r="H988" s="2">
        <f t="shared" si="53"/>
        <v>12.360000000000001</v>
      </c>
    </row>
    <row r="989" spans="1:8" ht="13.5" customHeight="1">
      <c r="A989" s="11" t="s">
        <v>1200</v>
      </c>
      <c r="B989" s="64">
        <v>182</v>
      </c>
      <c r="C989" s="12" t="s">
        <v>2390</v>
      </c>
      <c r="D989" s="13"/>
      <c r="E989" s="14">
        <v>2.7</v>
      </c>
      <c r="F989" s="48">
        <f t="shared" si="54"/>
        <v>2.7</v>
      </c>
      <c r="G989" s="3">
        <f t="shared" si="50"/>
        <v>2.7</v>
      </c>
      <c r="H989" s="2">
        <f t="shared" si="53"/>
        <v>3.24</v>
      </c>
    </row>
    <row r="990" spans="1:8" ht="13.5" customHeight="1">
      <c r="A990" s="11" t="s">
        <v>948</v>
      </c>
      <c r="B990" s="64">
        <v>182</v>
      </c>
      <c r="C990" s="12" t="s">
        <v>1931</v>
      </c>
      <c r="D990" s="13"/>
      <c r="E990" s="14">
        <v>6.4</v>
      </c>
      <c r="F990" s="48">
        <f t="shared" si="54"/>
        <v>6.4</v>
      </c>
      <c r="G990" s="3">
        <f t="shared" si="50"/>
        <v>6.4</v>
      </c>
      <c r="H990" s="2">
        <f t="shared" si="53"/>
        <v>7.68</v>
      </c>
    </row>
    <row r="991" spans="1:8" ht="13.5" customHeight="1">
      <c r="A991" s="11" t="s">
        <v>33</v>
      </c>
      <c r="B991" s="64">
        <v>182</v>
      </c>
      <c r="C991" s="12" t="s">
        <v>261</v>
      </c>
      <c r="D991" s="13" t="s">
        <v>1934</v>
      </c>
      <c r="E991" s="14">
        <v>2.8</v>
      </c>
      <c r="F991" s="48">
        <f t="shared" si="54"/>
        <v>2.8</v>
      </c>
      <c r="G991" s="3">
        <f t="shared" si="50"/>
        <v>2.8</v>
      </c>
      <c r="H991" s="2">
        <f t="shared" si="53"/>
        <v>3.36</v>
      </c>
    </row>
    <row r="992" spans="1:8" ht="13.5" customHeight="1">
      <c r="A992" s="11" t="s">
        <v>1201</v>
      </c>
      <c r="B992" s="64">
        <v>182</v>
      </c>
      <c r="C992" s="12" t="s">
        <v>1935</v>
      </c>
      <c r="D992" s="13" t="s">
        <v>1933</v>
      </c>
      <c r="E992" s="14">
        <v>2.9</v>
      </c>
      <c r="F992" s="48">
        <f t="shared" si="54"/>
        <v>2.9</v>
      </c>
      <c r="G992" s="3">
        <f t="shared" si="50"/>
        <v>2.9</v>
      </c>
      <c r="H992" s="2">
        <f t="shared" si="53"/>
        <v>3.48</v>
      </c>
    </row>
    <row r="993" spans="1:8" s="1" customFormat="1" ht="13.5" customHeight="1">
      <c r="A993" s="11" t="s">
        <v>1202</v>
      </c>
      <c r="B993" s="64">
        <v>183</v>
      </c>
      <c r="C993" s="12" t="s">
        <v>1936</v>
      </c>
      <c r="D993" s="13"/>
      <c r="E993" s="14">
        <v>10</v>
      </c>
      <c r="F993" s="48">
        <f t="shared" si="54"/>
        <v>10</v>
      </c>
      <c r="G993" s="3">
        <f t="shared" si="50"/>
        <v>10</v>
      </c>
      <c r="H993" s="2">
        <f t="shared" si="53"/>
        <v>12</v>
      </c>
    </row>
    <row r="994" spans="1:8" ht="13.5" customHeight="1" thickBot="1">
      <c r="A994" s="11" t="s">
        <v>784</v>
      </c>
      <c r="B994" s="64">
        <v>183</v>
      </c>
      <c r="C994" s="12" t="s">
        <v>1937</v>
      </c>
      <c r="D994" s="13" t="s">
        <v>1938</v>
      </c>
      <c r="E994" s="14">
        <v>5.8</v>
      </c>
      <c r="F994" s="48">
        <f t="shared" si="54"/>
        <v>5.8</v>
      </c>
      <c r="G994" s="3">
        <f t="shared" si="50"/>
        <v>5.8</v>
      </c>
      <c r="H994" s="2">
        <f t="shared" si="53"/>
        <v>6.96</v>
      </c>
    </row>
    <row r="995" spans="1:8" ht="13.5" customHeight="1">
      <c r="A995" s="49"/>
      <c r="B995" s="50"/>
      <c r="C995" s="51" t="s">
        <v>969</v>
      </c>
      <c r="D995" s="52"/>
      <c r="E995" s="53" t="s">
        <v>179</v>
      </c>
      <c r="F995" s="53" t="s">
        <v>179</v>
      </c>
      <c r="G995" s="93"/>
      <c r="H995" s="65" t="s">
        <v>179</v>
      </c>
    </row>
    <row r="996" spans="1:8" ht="13.5" customHeight="1">
      <c r="A996" s="54"/>
      <c r="B996" s="55"/>
      <c r="C996" s="56" t="s">
        <v>2401</v>
      </c>
      <c r="D996" s="57" t="s">
        <v>66</v>
      </c>
      <c r="E996" s="58" t="s">
        <v>155</v>
      </c>
      <c r="F996" s="58" t="s">
        <v>155</v>
      </c>
      <c r="G996" s="94"/>
      <c r="H996" s="66" t="s">
        <v>155</v>
      </c>
    </row>
    <row r="997" spans="1:8" ht="13.5" customHeight="1" thickBot="1">
      <c r="A997" s="59" t="s">
        <v>2463</v>
      </c>
      <c r="B997" s="60" t="s">
        <v>181</v>
      </c>
      <c r="C997" s="61">
        <v>42644</v>
      </c>
      <c r="D997" s="62" t="s">
        <v>2403</v>
      </c>
      <c r="E997" s="63" t="s">
        <v>182</v>
      </c>
      <c r="F997" s="63" t="s">
        <v>182</v>
      </c>
      <c r="G997" s="95"/>
      <c r="H997" s="67" t="s">
        <v>2404</v>
      </c>
    </row>
    <row r="998" spans="1:8" ht="13.5" customHeight="1">
      <c r="A998" s="11" t="s">
        <v>1203</v>
      </c>
      <c r="B998" s="64">
        <v>183</v>
      </c>
      <c r="C998" s="12" t="s">
        <v>1939</v>
      </c>
      <c r="D998" s="13" t="s">
        <v>1938</v>
      </c>
      <c r="E998" s="14">
        <v>3.8</v>
      </c>
      <c r="F998" s="48">
        <f t="shared" si="54"/>
        <v>3.8</v>
      </c>
      <c r="G998" s="3">
        <f aca="true" t="shared" si="55" ref="G998:G1056">SUM(F998*(1-$G$3/100))</f>
        <v>3.8</v>
      </c>
      <c r="H998" s="2">
        <f aca="true" t="shared" si="56" ref="H998:H1056">SUM(G998*1.2)</f>
        <v>4.56</v>
      </c>
    </row>
    <row r="999" spans="1:8" ht="13.5" customHeight="1">
      <c r="A999" s="11">
        <v>2036</v>
      </c>
      <c r="B999" s="64">
        <v>184</v>
      </c>
      <c r="C999" s="12" t="s">
        <v>1940</v>
      </c>
      <c r="D999" s="13"/>
      <c r="E999" s="14">
        <v>1.8</v>
      </c>
      <c r="F999" s="48">
        <f t="shared" si="54"/>
        <v>1.8</v>
      </c>
      <c r="G999" s="3">
        <f t="shared" si="55"/>
        <v>1.8</v>
      </c>
      <c r="H999" s="2">
        <f t="shared" si="56"/>
        <v>2.16</v>
      </c>
    </row>
    <row r="1000" spans="1:8" ht="13.5" customHeight="1">
      <c r="A1000" s="11" t="s">
        <v>947</v>
      </c>
      <c r="B1000" s="64">
        <v>184</v>
      </c>
      <c r="C1000" s="12" t="s">
        <v>774</v>
      </c>
      <c r="D1000" s="13" t="s">
        <v>1941</v>
      </c>
      <c r="E1000" s="14">
        <v>3.2</v>
      </c>
      <c r="F1000" s="48">
        <f t="shared" si="54"/>
        <v>3.2</v>
      </c>
      <c r="G1000" s="3">
        <f t="shared" si="55"/>
        <v>3.2</v>
      </c>
      <c r="H1000" s="2">
        <f t="shared" si="56"/>
        <v>3.84</v>
      </c>
    </row>
    <row r="1001" spans="1:8" ht="13.5" customHeight="1">
      <c r="A1001" s="11" t="s">
        <v>1734</v>
      </c>
      <c r="B1001" s="64">
        <v>184</v>
      </c>
      <c r="C1001" s="12" t="s">
        <v>1931</v>
      </c>
      <c r="D1001" s="13"/>
      <c r="E1001" s="14">
        <v>9.8</v>
      </c>
      <c r="F1001" s="48">
        <f t="shared" si="54"/>
        <v>9.8</v>
      </c>
      <c r="G1001" s="3">
        <f t="shared" si="55"/>
        <v>9.8</v>
      </c>
      <c r="H1001" s="2">
        <f t="shared" si="56"/>
        <v>11.76</v>
      </c>
    </row>
    <row r="1002" spans="1:8" ht="13.5" customHeight="1">
      <c r="A1002" s="11" t="s">
        <v>1735</v>
      </c>
      <c r="B1002" s="64">
        <v>184</v>
      </c>
      <c r="C1002" s="12" t="s">
        <v>1942</v>
      </c>
      <c r="D1002" s="13"/>
      <c r="E1002" s="14">
        <v>9.8</v>
      </c>
      <c r="F1002" s="48">
        <f t="shared" si="54"/>
        <v>9.8</v>
      </c>
      <c r="G1002" s="3">
        <f t="shared" si="55"/>
        <v>9.8</v>
      </c>
      <c r="H1002" s="2">
        <f t="shared" si="56"/>
        <v>11.76</v>
      </c>
    </row>
    <row r="1003" spans="1:8" ht="13.5" customHeight="1">
      <c r="A1003" s="11" t="s">
        <v>949</v>
      </c>
      <c r="B1003" s="64">
        <v>184</v>
      </c>
      <c r="C1003" s="12" t="s">
        <v>1943</v>
      </c>
      <c r="D1003" s="13"/>
      <c r="E1003" s="14">
        <v>14</v>
      </c>
      <c r="F1003" s="48">
        <f t="shared" si="54"/>
        <v>14</v>
      </c>
      <c r="G1003" s="3">
        <f t="shared" si="55"/>
        <v>14</v>
      </c>
      <c r="H1003" s="2">
        <f t="shared" si="56"/>
        <v>16.8</v>
      </c>
    </row>
    <row r="1004" spans="1:8" ht="13.5" customHeight="1" thickBot="1">
      <c r="A1004" s="11" t="s">
        <v>950</v>
      </c>
      <c r="B1004" s="64">
        <v>184</v>
      </c>
      <c r="C1004" s="89" t="s">
        <v>1944</v>
      </c>
      <c r="D1004" s="13"/>
      <c r="E1004" s="14">
        <v>10.8</v>
      </c>
      <c r="F1004" s="48">
        <f t="shared" si="54"/>
        <v>10.8</v>
      </c>
      <c r="G1004" s="3">
        <f t="shared" si="55"/>
        <v>10.8</v>
      </c>
      <c r="H1004" s="2">
        <f t="shared" si="56"/>
        <v>12.96</v>
      </c>
    </row>
    <row r="1005" spans="1:7" s="1" customFormat="1" ht="13.5" customHeight="1" thickBot="1">
      <c r="A1005" s="6"/>
      <c r="B1005" s="7"/>
      <c r="C1005" s="90" t="s">
        <v>2442</v>
      </c>
      <c r="D1005" s="24"/>
      <c r="E1005" s="25"/>
      <c r="F1005" s="25"/>
      <c r="G1005" s="8"/>
    </row>
    <row r="1006" spans="1:8" s="1" customFormat="1" ht="13.5" customHeight="1">
      <c r="A1006" s="11" t="s">
        <v>34</v>
      </c>
      <c r="B1006" s="64">
        <v>185</v>
      </c>
      <c r="C1006" s="12" t="s">
        <v>1945</v>
      </c>
      <c r="D1006" s="13"/>
      <c r="E1006" s="14">
        <v>8.2</v>
      </c>
      <c r="F1006" s="48">
        <f t="shared" si="54"/>
        <v>8.2</v>
      </c>
      <c r="G1006" s="3">
        <f t="shared" si="55"/>
        <v>8.2</v>
      </c>
      <c r="H1006" s="2">
        <f t="shared" si="56"/>
        <v>9.839999999999998</v>
      </c>
    </row>
    <row r="1007" spans="1:8" s="1" customFormat="1" ht="13.5" customHeight="1">
      <c r="A1007" s="11" t="s">
        <v>786</v>
      </c>
      <c r="B1007" s="64">
        <v>185</v>
      </c>
      <c r="C1007" s="12" t="s">
        <v>1946</v>
      </c>
      <c r="D1007" s="13" t="s">
        <v>1947</v>
      </c>
      <c r="E1007" s="14">
        <v>18.8</v>
      </c>
      <c r="F1007" s="48">
        <f t="shared" si="54"/>
        <v>18.8</v>
      </c>
      <c r="G1007" s="3">
        <f t="shared" si="55"/>
        <v>18.8</v>
      </c>
      <c r="H1007" s="2">
        <f t="shared" si="56"/>
        <v>22.56</v>
      </c>
    </row>
    <row r="1008" spans="1:8" ht="13.5" customHeight="1">
      <c r="A1008" s="11" t="s">
        <v>1204</v>
      </c>
      <c r="B1008" s="64">
        <v>185</v>
      </c>
      <c r="C1008" s="12" t="s">
        <v>1949</v>
      </c>
      <c r="D1008" s="13" t="s">
        <v>1948</v>
      </c>
      <c r="E1008" s="14">
        <v>10.6</v>
      </c>
      <c r="F1008" s="48">
        <f t="shared" si="54"/>
        <v>10.6</v>
      </c>
      <c r="G1008" s="3">
        <f t="shared" si="55"/>
        <v>10.6</v>
      </c>
      <c r="H1008" s="2">
        <f t="shared" si="56"/>
        <v>12.719999999999999</v>
      </c>
    </row>
    <row r="1009" spans="1:8" ht="13.5" customHeight="1">
      <c r="A1009" s="11" t="s">
        <v>611</v>
      </c>
      <c r="B1009" s="64">
        <v>186</v>
      </c>
      <c r="C1009" s="12" t="s">
        <v>614</v>
      </c>
      <c r="D1009" s="13"/>
      <c r="E1009" s="14">
        <v>11.8</v>
      </c>
      <c r="F1009" s="48">
        <f t="shared" si="54"/>
        <v>11.8</v>
      </c>
      <c r="G1009" s="3">
        <f t="shared" si="55"/>
        <v>11.8</v>
      </c>
      <c r="H1009" s="2">
        <f t="shared" si="56"/>
        <v>14.16</v>
      </c>
    </row>
    <row r="1010" spans="1:8" ht="13.5" customHeight="1">
      <c r="A1010" s="11" t="s">
        <v>618</v>
      </c>
      <c r="B1010" s="64">
        <v>186</v>
      </c>
      <c r="C1010" s="12" t="s">
        <v>1952</v>
      </c>
      <c r="D1010" s="13" t="s">
        <v>1953</v>
      </c>
      <c r="E1010" s="14">
        <v>2.4</v>
      </c>
      <c r="F1010" s="48">
        <f t="shared" si="54"/>
        <v>2.4</v>
      </c>
      <c r="G1010" s="3">
        <f t="shared" si="55"/>
        <v>2.4</v>
      </c>
      <c r="H1010" s="2">
        <f t="shared" si="56"/>
        <v>2.88</v>
      </c>
    </row>
    <row r="1011" spans="1:8" s="1" customFormat="1" ht="13.5" customHeight="1">
      <c r="A1011" s="11" t="s">
        <v>1205</v>
      </c>
      <c r="B1011" s="64">
        <v>186</v>
      </c>
      <c r="C1011" s="12" t="s">
        <v>1950</v>
      </c>
      <c r="D1011" s="13"/>
      <c r="E1011" s="14">
        <v>2</v>
      </c>
      <c r="F1011" s="48">
        <f t="shared" si="54"/>
        <v>2</v>
      </c>
      <c r="G1011" s="3">
        <f t="shared" si="55"/>
        <v>2</v>
      </c>
      <c r="H1011" s="2">
        <f t="shared" si="56"/>
        <v>2.4</v>
      </c>
    </row>
    <row r="1012" spans="1:8" ht="13.5" customHeight="1">
      <c r="A1012" s="11" t="s">
        <v>610</v>
      </c>
      <c r="B1012" s="64">
        <v>186</v>
      </c>
      <c r="C1012" s="12" t="s">
        <v>615</v>
      </c>
      <c r="D1012" s="13" t="s">
        <v>1951</v>
      </c>
      <c r="E1012" s="14">
        <v>0.56</v>
      </c>
      <c r="F1012" s="48">
        <f t="shared" si="54"/>
        <v>0.56</v>
      </c>
      <c r="G1012" s="3">
        <f t="shared" si="55"/>
        <v>0.56</v>
      </c>
      <c r="H1012" s="2">
        <f t="shared" si="56"/>
        <v>0.672</v>
      </c>
    </row>
    <row r="1013" spans="1:8" ht="13.5" customHeight="1">
      <c r="A1013" s="11" t="s">
        <v>616</v>
      </c>
      <c r="B1013" s="64">
        <v>187</v>
      </c>
      <c r="C1013" s="12" t="s">
        <v>1954</v>
      </c>
      <c r="D1013" s="13" t="s">
        <v>1955</v>
      </c>
      <c r="E1013" s="14">
        <v>1.58</v>
      </c>
      <c r="F1013" s="48">
        <f t="shared" si="54"/>
        <v>1.58</v>
      </c>
      <c r="G1013" s="3">
        <f t="shared" si="55"/>
        <v>1.58</v>
      </c>
      <c r="H1013" s="2">
        <f t="shared" si="56"/>
        <v>1.896</v>
      </c>
    </row>
    <row r="1014" spans="1:8" ht="13.5" customHeight="1">
      <c r="A1014" s="11" t="s">
        <v>620</v>
      </c>
      <c r="B1014" s="64">
        <v>187</v>
      </c>
      <c r="C1014" s="12" t="s">
        <v>879</v>
      </c>
      <c r="D1014" s="13" t="s">
        <v>1955</v>
      </c>
      <c r="E1014" s="14">
        <v>1.9</v>
      </c>
      <c r="F1014" s="48">
        <f t="shared" si="54"/>
        <v>1.9</v>
      </c>
      <c r="G1014" s="3">
        <f t="shared" si="55"/>
        <v>1.9</v>
      </c>
      <c r="H1014" s="2">
        <f t="shared" si="56"/>
        <v>2.28</v>
      </c>
    </row>
    <row r="1015" spans="1:8" ht="13.5" customHeight="1">
      <c r="A1015" s="11" t="s">
        <v>617</v>
      </c>
      <c r="B1015" s="64">
        <v>187</v>
      </c>
      <c r="C1015" s="12" t="s">
        <v>1956</v>
      </c>
      <c r="D1015" s="13" t="s">
        <v>1957</v>
      </c>
      <c r="E1015" s="14">
        <v>2.2</v>
      </c>
      <c r="F1015" s="48">
        <f t="shared" si="54"/>
        <v>2.2</v>
      </c>
      <c r="G1015" s="3">
        <f t="shared" si="55"/>
        <v>2.2</v>
      </c>
      <c r="H1015" s="2">
        <f t="shared" si="56"/>
        <v>2.64</v>
      </c>
    </row>
    <row r="1016" spans="1:8" ht="13.5" customHeight="1">
      <c r="A1016" s="11" t="s">
        <v>619</v>
      </c>
      <c r="B1016" s="64">
        <v>187</v>
      </c>
      <c r="C1016" s="12" t="s">
        <v>621</v>
      </c>
      <c r="D1016" s="13" t="s">
        <v>1958</v>
      </c>
      <c r="E1016" s="14">
        <v>2.98</v>
      </c>
      <c r="F1016" s="48">
        <f t="shared" si="54"/>
        <v>2.98</v>
      </c>
      <c r="G1016" s="3">
        <f t="shared" si="55"/>
        <v>2.98</v>
      </c>
      <c r="H1016" s="2">
        <f t="shared" si="56"/>
        <v>3.576</v>
      </c>
    </row>
    <row r="1017" spans="1:8" ht="13.5" customHeight="1">
      <c r="A1017" s="11" t="s">
        <v>608</v>
      </c>
      <c r="B1017" s="64">
        <v>187</v>
      </c>
      <c r="C1017" s="12" t="s">
        <v>613</v>
      </c>
      <c r="D1017" s="13" t="s">
        <v>1959</v>
      </c>
      <c r="E1017" s="14">
        <v>3</v>
      </c>
      <c r="F1017" s="48">
        <f t="shared" si="54"/>
        <v>3</v>
      </c>
      <c r="G1017" s="3">
        <f t="shared" si="55"/>
        <v>3</v>
      </c>
      <c r="H1017" s="2">
        <f t="shared" si="56"/>
        <v>3.5999999999999996</v>
      </c>
    </row>
    <row r="1018" spans="1:8" ht="13.5" customHeight="1">
      <c r="A1018" s="11" t="s">
        <v>607</v>
      </c>
      <c r="B1018" s="64">
        <v>187</v>
      </c>
      <c r="C1018" s="12" t="s">
        <v>612</v>
      </c>
      <c r="D1018" s="13" t="s">
        <v>1960</v>
      </c>
      <c r="E1018" s="14">
        <v>4.2</v>
      </c>
      <c r="F1018" s="48">
        <f t="shared" si="54"/>
        <v>4.2</v>
      </c>
      <c r="G1018" s="3">
        <f t="shared" si="55"/>
        <v>4.2</v>
      </c>
      <c r="H1018" s="2">
        <f t="shared" si="56"/>
        <v>5.04</v>
      </c>
    </row>
    <row r="1019" spans="1:8" ht="13.5" customHeight="1">
      <c r="A1019" s="11" t="s">
        <v>609</v>
      </c>
      <c r="B1019" s="64">
        <v>187</v>
      </c>
      <c r="C1019" s="12" t="s">
        <v>1961</v>
      </c>
      <c r="D1019" s="13" t="s">
        <v>1962</v>
      </c>
      <c r="E1019" s="14">
        <v>1.1</v>
      </c>
      <c r="F1019" s="48">
        <f t="shared" si="54"/>
        <v>1.1</v>
      </c>
      <c r="G1019" s="3">
        <f t="shared" si="55"/>
        <v>1.1</v>
      </c>
      <c r="H1019" s="2">
        <f t="shared" si="56"/>
        <v>1.32</v>
      </c>
    </row>
    <row r="1020" spans="1:8" ht="13.5" customHeight="1">
      <c r="A1020" s="11" t="s">
        <v>1206</v>
      </c>
      <c r="B1020" s="64">
        <v>188</v>
      </c>
      <c r="C1020" s="12" t="s">
        <v>1966</v>
      </c>
      <c r="D1020" s="13" t="s">
        <v>1965</v>
      </c>
      <c r="E1020" s="14">
        <v>7.6</v>
      </c>
      <c r="F1020" s="48">
        <f t="shared" si="54"/>
        <v>7.6</v>
      </c>
      <c r="G1020" s="3">
        <f t="shared" si="55"/>
        <v>7.6</v>
      </c>
      <c r="H1020" s="2">
        <f t="shared" si="56"/>
        <v>9.12</v>
      </c>
    </row>
    <row r="1021" spans="1:8" ht="13.5" customHeight="1">
      <c r="A1021" s="11" t="s">
        <v>1207</v>
      </c>
      <c r="B1021" s="64">
        <v>188</v>
      </c>
      <c r="C1021" s="12" t="s">
        <v>1963</v>
      </c>
      <c r="D1021" s="13" t="s">
        <v>1964</v>
      </c>
      <c r="E1021" s="14">
        <v>3.4</v>
      </c>
      <c r="F1021" s="48">
        <f t="shared" si="54"/>
        <v>3.4</v>
      </c>
      <c r="G1021" s="3">
        <f t="shared" si="55"/>
        <v>3.4</v>
      </c>
      <c r="H1021" s="2">
        <f t="shared" si="56"/>
        <v>4.08</v>
      </c>
    </row>
    <row r="1022" spans="1:8" ht="13.5" customHeight="1">
      <c r="A1022" s="11" t="s">
        <v>932</v>
      </c>
      <c r="B1022" s="64">
        <v>188</v>
      </c>
      <c r="C1022" s="12" t="s">
        <v>1967</v>
      </c>
      <c r="D1022" s="17"/>
      <c r="E1022" s="14">
        <v>0.78</v>
      </c>
      <c r="F1022" s="48">
        <f t="shared" si="54"/>
        <v>0.78</v>
      </c>
      <c r="G1022" s="3">
        <f t="shared" si="55"/>
        <v>0.78</v>
      </c>
      <c r="H1022" s="2">
        <f t="shared" si="56"/>
        <v>0.9359999999999999</v>
      </c>
    </row>
    <row r="1023" spans="1:8" ht="13.5" customHeight="1">
      <c r="A1023" s="11" t="s">
        <v>785</v>
      </c>
      <c r="B1023" s="64">
        <v>188</v>
      </c>
      <c r="C1023" s="12" t="s">
        <v>1968</v>
      </c>
      <c r="D1023" s="13" t="s">
        <v>2234</v>
      </c>
      <c r="E1023" s="14">
        <v>1.48</v>
      </c>
      <c r="F1023" s="48">
        <f t="shared" si="54"/>
        <v>1.48</v>
      </c>
      <c r="G1023" s="3">
        <f t="shared" si="55"/>
        <v>1.48</v>
      </c>
      <c r="H1023" s="2">
        <f t="shared" si="56"/>
        <v>1.776</v>
      </c>
    </row>
    <row r="1024" spans="1:8" ht="13.5" customHeight="1">
      <c r="A1024" s="11" t="s">
        <v>32</v>
      </c>
      <c r="B1024" s="64">
        <v>188</v>
      </c>
      <c r="C1024" s="12" t="s">
        <v>2391</v>
      </c>
      <c r="D1024" s="13" t="s">
        <v>2233</v>
      </c>
      <c r="E1024" s="14">
        <v>2</v>
      </c>
      <c r="F1024" s="48">
        <f t="shared" si="54"/>
        <v>2</v>
      </c>
      <c r="G1024" s="3">
        <f t="shared" si="55"/>
        <v>2</v>
      </c>
      <c r="H1024" s="2">
        <f t="shared" si="56"/>
        <v>2.4</v>
      </c>
    </row>
    <row r="1025" spans="1:8" ht="13.5" customHeight="1" thickBot="1">
      <c r="A1025" s="11" t="s">
        <v>571</v>
      </c>
      <c r="B1025" s="64">
        <v>188</v>
      </c>
      <c r="C1025" s="89" t="s">
        <v>1969</v>
      </c>
      <c r="D1025" s="13" t="s">
        <v>1970</v>
      </c>
      <c r="E1025" s="14">
        <v>4.6</v>
      </c>
      <c r="F1025" s="48">
        <f t="shared" si="54"/>
        <v>4.6</v>
      </c>
      <c r="G1025" s="3">
        <f t="shared" si="55"/>
        <v>4.6</v>
      </c>
      <c r="H1025" s="2">
        <f t="shared" si="56"/>
        <v>5.52</v>
      </c>
    </row>
    <row r="1026" spans="1:8" ht="13.5" customHeight="1" thickBot="1">
      <c r="A1026" s="6"/>
      <c r="B1026" s="7"/>
      <c r="C1026" s="90" t="s">
        <v>2443</v>
      </c>
      <c r="D1026" s="24"/>
      <c r="E1026" s="25"/>
      <c r="F1026" s="25"/>
      <c r="G1026" s="8"/>
      <c r="H1026" s="1"/>
    </row>
    <row r="1027" spans="1:8" ht="13.5" customHeight="1">
      <c r="A1027" s="11" t="s">
        <v>1209</v>
      </c>
      <c r="B1027" s="64">
        <v>189</v>
      </c>
      <c r="C1027" s="12" t="s">
        <v>1974</v>
      </c>
      <c r="D1027" s="13" t="s">
        <v>1975</v>
      </c>
      <c r="E1027" s="14">
        <v>2.2</v>
      </c>
      <c r="F1027" s="48">
        <f t="shared" si="54"/>
        <v>2.2</v>
      </c>
      <c r="G1027" s="3">
        <f t="shared" si="55"/>
        <v>2.2</v>
      </c>
      <c r="H1027" s="2">
        <f t="shared" si="56"/>
        <v>2.64</v>
      </c>
    </row>
    <row r="1028" spans="1:8" ht="13.5" customHeight="1">
      <c r="A1028" s="11" t="s">
        <v>787</v>
      </c>
      <c r="B1028" s="64">
        <v>189</v>
      </c>
      <c r="C1028" s="12" t="s">
        <v>1976</v>
      </c>
      <c r="D1028" s="13" t="s">
        <v>2232</v>
      </c>
      <c r="E1028" s="14">
        <v>3.8</v>
      </c>
      <c r="F1028" s="48">
        <f t="shared" si="54"/>
        <v>3.8</v>
      </c>
      <c r="G1028" s="3">
        <f t="shared" si="55"/>
        <v>3.8</v>
      </c>
      <c r="H1028" s="2">
        <f t="shared" si="56"/>
        <v>4.56</v>
      </c>
    </row>
    <row r="1029" spans="1:8" ht="13.5" customHeight="1">
      <c r="A1029" s="11" t="s">
        <v>788</v>
      </c>
      <c r="B1029" s="64">
        <v>189</v>
      </c>
      <c r="C1029" s="12" t="s">
        <v>1973</v>
      </c>
      <c r="D1029" s="13" t="s">
        <v>2231</v>
      </c>
      <c r="E1029" s="14">
        <v>5.2</v>
      </c>
      <c r="F1029" s="48">
        <f t="shared" si="54"/>
        <v>5.2</v>
      </c>
      <c r="G1029" s="3">
        <f t="shared" si="55"/>
        <v>5.2</v>
      </c>
      <c r="H1029" s="2">
        <f t="shared" si="56"/>
        <v>6.24</v>
      </c>
    </row>
    <row r="1030" spans="1:8" ht="13.5" customHeight="1">
      <c r="A1030" s="11" t="s">
        <v>1971</v>
      </c>
      <c r="B1030" s="64">
        <v>189</v>
      </c>
      <c r="C1030" s="12" t="s">
        <v>1972</v>
      </c>
      <c r="D1030" s="13" t="s">
        <v>2230</v>
      </c>
      <c r="E1030" s="14">
        <v>4.3</v>
      </c>
      <c r="F1030" s="48">
        <f t="shared" si="54"/>
        <v>4.3</v>
      </c>
      <c r="G1030" s="3">
        <f t="shared" si="55"/>
        <v>4.3</v>
      </c>
      <c r="H1030" s="2">
        <f t="shared" si="56"/>
        <v>5.159999999999999</v>
      </c>
    </row>
    <row r="1031" spans="1:8" ht="13.5" customHeight="1">
      <c r="A1031" s="11">
        <v>1205</v>
      </c>
      <c r="B1031" s="64">
        <v>190</v>
      </c>
      <c r="C1031" s="12" t="s">
        <v>1978</v>
      </c>
      <c r="D1031" s="13"/>
      <c r="E1031" s="14">
        <v>11</v>
      </c>
      <c r="F1031" s="48">
        <f t="shared" si="54"/>
        <v>11</v>
      </c>
      <c r="G1031" s="3">
        <f t="shared" si="55"/>
        <v>11</v>
      </c>
      <c r="H1031" s="2">
        <f t="shared" si="56"/>
        <v>13.2</v>
      </c>
    </row>
    <row r="1032" spans="1:8" s="1" customFormat="1" ht="13.5" customHeight="1">
      <c r="A1032" s="11">
        <v>1202</v>
      </c>
      <c r="B1032" s="64">
        <v>190</v>
      </c>
      <c r="C1032" s="12" t="s">
        <v>1977</v>
      </c>
      <c r="D1032" s="13"/>
      <c r="E1032" s="14">
        <v>7.5</v>
      </c>
      <c r="F1032" s="48">
        <f t="shared" si="54"/>
        <v>7.5</v>
      </c>
      <c r="G1032" s="3">
        <f t="shared" si="55"/>
        <v>7.5</v>
      </c>
      <c r="H1032" s="2">
        <f t="shared" si="56"/>
        <v>9</v>
      </c>
    </row>
    <row r="1033" spans="1:8" ht="13.5" customHeight="1">
      <c r="A1033" s="11" t="s">
        <v>1210</v>
      </c>
      <c r="B1033" s="64">
        <v>190</v>
      </c>
      <c r="C1033" s="12" t="s">
        <v>1979</v>
      </c>
      <c r="D1033" s="13"/>
      <c r="E1033" s="14">
        <v>4.7</v>
      </c>
      <c r="F1033" s="48">
        <f t="shared" si="54"/>
        <v>4.7</v>
      </c>
      <c r="G1033" s="3">
        <f t="shared" si="55"/>
        <v>4.7</v>
      </c>
      <c r="H1033" s="2">
        <f t="shared" si="56"/>
        <v>5.64</v>
      </c>
    </row>
    <row r="1034" spans="1:8" ht="13.5" customHeight="1">
      <c r="A1034" s="11" t="s">
        <v>1211</v>
      </c>
      <c r="B1034" s="64">
        <v>190</v>
      </c>
      <c r="C1034" s="12" t="s">
        <v>1980</v>
      </c>
      <c r="D1034" s="13"/>
      <c r="E1034" s="14">
        <v>6.7</v>
      </c>
      <c r="F1034" s="48">
        <f t="shared" si="54"/>
        <v>6.7</v>
      </c>
      <c r="G1034" s="3">
        <f t="shared" si="55"/>
        <v>6.7</v>
      </c>
      <c r="H1034" s="2">
        <f t="shared" si="56"/>
        <v>8.04</v>
      </c>
    </row>
    <row r="1035" spans="1:8" ht="13.5" customHeight="1">
      <c r="A1035" s="11" t="s">
        <v>1212</v>
      </c>
      <c r="B1035" s="64">
        <v>190</v>
      </c>
      <c r="C1035" s="12" t="s">
        <v>1981</v>
      </c>
      <c r="D1035" s="18" t="s">
        <v>2228</v>
      </c>
      <c r="E1035" s="14">
        <v>10.5</v>
      </c>
      <c r="F1035" s="48">
        <f t="shared" si="54"/>
        <v>10.5</v>
      </c>
      <c r="G1035" s="3">
        <f t="shared" si="55"/>
        <v>10.5</v>
      </c>
      <c r="H1035" s="2">
        <f t="shared" si="56"/>
        <v>12.6</v>
      </c>
    </row>
    <row r="1036" spans="1:8" ht="13.5" customHeight="1">
      <c r="A1036" s="11" t="s">
        <v>258</v>
      </c>
      <c r="B1036" s="64">
        <v>191</v>
      </c>
      <c r="C1036" s="12" t="s">
        <v>1982</v>
      </c>
      <c r="D1036" s="18" t="s">
        <v>2215</v>
      </c>
      <c r="E1036" s="14">
        <v>5.5</v>
      </c>
      <c r="F1036" s="48">
        <f t="shared" si="54"/>
        <v>5.5</v>
      </c>
      <c r="G1036" s="3">
        <f t="shared" si="55"/>
        <v>5.5</v>
      </c>
      <c r="H1036" s="2">
        <f t="shared" si="56"/>
        <v>6.6</v>
      </c>
    </row>
    <row r="1037" spans="1:8" ht="13.5" customHeight="1">
      <c r="A1037" s="11" t="s">
        <v>259</v>
      </c>
      <c r="B1037" s="64">
        <v>191</v>
      </c>
      <c r="C1037" s="12" t="s">
        <v>1983</v>
      </c>
      <c r="D1037" s="18" t="s">
        <v>2215</v>
      </c>
      <c r="E1037" s="14">
        <v>4.6</v>
      </c>
      <c r="F1037" s="48">
        <f t="shared" si="54"/>
        <v>4.6</v>
      </c>
      <c r="G1037" s="3">
        <f t="shared" si="55"/>
        <v>4.6</v>
      </c>
      <c r="H1037" s="2">
        <f t="shared" si="56"/>
        <v>5.52</v>
      </c>
    </row>
    <row r="1038" spans="1:8" ht="13.5" customHeight="1">
      <c r="A1038" s="11" t="s">
        <v>1213</v>
      </c>
      <c r="B1038" s="64">
        <v>191</v>
      </c>
      <c r="C1038" s="12" t="s">
        <v>1984</v>
      </c>
      <c r="D1038" s="18" t="s">
        <v>2229</v>
      </c>
      <c r="E1038" s="14">
        <v>6.4</v>
      </c>
      <c r="F1038" s="48">
        <f t="shared" si="54"/>
        <v>6.4</v>
      </c>
      <c r="G1038" s="3">
        <f t="shared" si="55"/>
        <v>6.4</v>
      </c>
      <c r="H1038" s="2">
        <f t="shared" si="56"/>
        <v>7.68</v>
      </c>
    </row>
    <row r="1039" spans="1:8" ht="13.5" customHeight="1">
      <c r="A1039" s="11" t="s">
        <v>1214</v>
      </c>
      <c r="B1039" s="64">
        <v>191</v>
      </c>
      <c r="C1039" s="12" t="s">
        <v>1985</v>
      </c>
      <c r="D1039" s="13" t="s">
        <v>2228</v>
      </c>
      <c r="E1039" s="14">
        <v>8.4</v>
      </c>
      <c r="F1039" s="48">
        <f aca="true" t="shared" si="57" ref="F1039:F1106">SUM(E1039*(1-$F$3/100))</f>
        <v>8.4</v>
      </c>
      <c r="G1039" s="3">
        <f t="shared" si="55"/>
        <v>8.4</v>
      </c>
      <c r="H1039" s="2">
        <f t="shared" si="56"/>
        <v>10.08</v>
      </c>
    </row>
    <row r="1040" spans="1:8" ht="13.5" customHeight="1">
      <c r="A1040" s="11" t="s">
        <v>1215</v>
      </c>
      <c r="B1040" s="64">
        <v>192</v>
      </c>
      <c r="C1040" s="12" t="s">
        <v>1986</v>
      </c>
      <c r="D1040" s="13" t="s">
        <v>1987</v>
      </c>
      <c r="E1040" s="14">
        <v>28.5</v>
      </c>
      <c r="F1040" s="48">
        <f t="shared" si="57"/>
        <v>28.5</v>
      </c>
      <c r="G1040" s="3">
        <f t="shared" si="55"/>
        <v>28.5</v>
      </c>
      <c r="H1040" s="2">
        <f t="shared" si="56"/>
        <v>34.199999999999996</v>
      </c>
    </row>
    <row r="1041" spans="1:8" ht="13.5" customHeight="1">
      <c r="A1041" s="11" t="s">
        <v>938</v>
      </c>
      <c r="B1041" s="64">
        <v>192</v>
      </c>
      <c r="C1041" s="12" t="s">
        <v>798</v>
      </c>
      <c r="D1041" s="13" t="s">
        <v>1988</v>
      </c>
      <c r="E1041" s="14">
        <v>10.4</v>
      </c>
      <c r="F1041" s="48">
        <f t="shared" si="57"/>
        <v>10.4</v>
      </c>
      <c r="G1041" s="3">
        <f t="shared" si="55"/>
        <v>10.4</v>
      </c>
      <c r="H1041" s="2">
        <f t="shared" si="56"/>
        <v>12.48</v>
      </c>
    </row>
    <row r="1042" spans="1:8" ht="13.5" customHeight="1">
      <c r="A1042" s="11" t="s">
        <v>939</v>
      </c>
      <c r="B1042" s="64">
        <v>192</v>
      </c>
      <c r="C1042" s="12" t="s">
        <v>799</v>
      </c>
      <c r="D1042" s="13" t="s">
        <v>1989</v>
      </c>
      <c r="E1042" s="14">
        <v>11</v>
      </c>
      <c r="F1042" s="48">
        <f t="shared" si="57"/>
        <v>11</v>
      </c>
      <c r="G1042" s="3">
        <f t="shared" si="55"/>
        <v>11</v>
      </c>
      <c r="H1042" s="2">
        <f t="shared" si="56"/>
        <v>13.2</v>
      </c>
    </row>
    <row r="1043" spans="1:8" ht="13.5" customHeight="1">
      <c r="A1043" s="11" t="s">
        <v>933</v>
      </c>
      <c r="B1043" s="64">
        <v>192</v>
      </c>
      <c r="C1043" s="12" t="s">
        <v>800</v>
      </c>
      <c r="D1043" s="13" t="s">
        <v>1990</v>
      </c>
      <c r="E1043" s="14">
        <v>10.8</v>
      </c>
      <c r="F1043" s="48">
        <f t="shared" si="57"/>
        <v>10.8</v>
      </c>
      <c r="G1043" s="3">
        <f t="shared" si="55"/>
        <v>10.8</v>
      </c>
      <c r="H1043" s="2">
        <f t="shared" si="56"/>
        <v>12.96</v>
      </c>
    </row>
    <row r="1044" spans="1:8" ht="13.5" customHeight="1">
      <c r="A1044" s="11" t="s">
        <v>934</v>
      </c>
      <c r="B1044" s="64">
        <v>192</v>
      </c>
      <c r="C1044" s="12" t="s">
        <v>1991</v>
      </c>
      <c r="D1044" s="13" t="s">
        <v>1992</v>
      </c>
      <c r="E1044" s="14">
        <v>12.4</v>
      </c>
      <c r="F1044" s="48">
        <f t="shared" si="57"/>
        <v>12.4</v>
      </c>
      <c r="G1044" s="3">
        <f t="shared" si="55"/>
        <v>12.4</v>
      </c>
      <c r="H1044" s="2">
        <f t="shared" si="56"/>
        <v>14.879999999999999</v>
      </c>
    </row>
    <row r="1045" spans="1:8" ht="13.5" customHeight="1">
      <c r="A1045" s="11" t="s">
        <v>936</v>
      </c>
      <c r="B1045" s="64">
        <v>193</v>
      </c>
      <c r="C1045" s="12" t="s">
        <v>796</v>
      </c>
      <c r="D1045" s="13" t="s">
        <v>1993</v>
      </c>
      <c r="E1045" s="14">
        <v>3.8</v>
      </c>
      <c r="F1045" s="48">
        <f t="shared" si="57"/>
        <v>3.8</v>
      </c>
      <c r="G1045" s="3">
        <f t="shared" si="55"/>
        <v>3.8</v>
      </c>
      <c r="H1045" s="2">
        <f t="shared" si="56"/>
        <v>4.56</v>
      </c>
    </row>
    <row r="1046" spans="1:8" ht="13.5" customHeight="1">
      <c r="A1046" s="11" t="s">
        <v>937</v>
      </c>
      <c r="B1046" s="64">
        <v>193</v>
      </c>
      <c r="C1046" s="12" t="s">
        <v>797</v>
      </c>
      <c r="D1046" s="13" t="s">
        <v>1994</v>
      </c>
      <c r="E1046" s="14">
        <v>5</v>
      </c>
      <c r="F1046" s="48">
        <f t="shared" si="57"/>
        <v>5</v>
      </c>
      <c r="G1046" s="3">
        <f t="shared" si="55"/>
        <v>5</v>
      </c>
      <c r="H1046" s="2">
        <f t="shared" si="56"/>
        <v>6</v>
      </c>
    </row>
    <row r="1047" spans="1:8" ht="13.5" customHeight="1">
      <c r="A1047" s="11" t="s">
        <v>935</v>
      </c>
      <c r="B1047" s="64">
        <v>193</v>
      </c>
      <c r="C1047" s="12" t="s">
        <v>795</v>
      </c>
      <c r="D1047" s="13" t="s">
        <v>1995</v>
      </c>
      <c r="E1047" s="14">
        <v>5.7</v>
      </c>
      <c r="F1047" s="48">
        <f t="shared" si="57"/>
        <v>5.7</v>
      </c>
      <c r="G1047" s="3">
        <f t="shared" si="55"/>
        <v>5.7</v>
      </c>
      <c r="H1047" s="2">
        <f t="shared" si="56"/>
        <v>6.84</v>
      </c>
    </row>
    <row r="1048" spans="1:8" ht="13.5" customHeight="1">
      <c r="A1048" s="11" t="s">
        <v>789</v>
      </c>
      <c r="B1048" s="64">
        <v>194</v>
      </c>
      <c r="C1048" s="12" t="s">
        <v>1996</v>
      </c>
      <c r="D1048" s="13" t="s">
        <v>1997</v>
      </c>
      <c r="E1048" s="14">
        <v>3.9</v>
      </c>
      <c r="F1048" s="48">
        <f t="shared" si="57"/>
        <v>3.9</v>
      </c>
      <c r="G1048" s="3">
        <f t="shared" si="55"/>
        <v>3.9</v>
      </c>
      <c r="H1048" s="2">
        <f t="shared" si="56"/>
        <v>4.68</v>
      </c>
    </row>
    <row r="1049" spans="1:8" ht="13.5" customHeight="1">
      <c r="A1049" s="11" t="s">
        <v>790</v>
      </c>
      <c r="B1049" s="64">
        <v>194</v>
      </c>
      <c r="C1049" s="12" t="s">
        <v>1998</v>
      </c>
      <c r="D1049" s="13" t="s">
        <v>1999</v>
      </c>
      <c r="E1049" s="14">
        <v>1.38</v>
      </c>
      <c r="F1049" s="48">
        <f t="shared" si="57"/>
        <v>1.38</v>
      </c>
      <c r="G1049" s="3">
        <f t="shared" si="55"/>
        <v>1.38</v>
      </c>
      <c r="H1049" s="2">
        <f t="shared" si="56"/>
        <v>1.656</v>
      </c>
    </row>
    <row r="1050" spans="1:8" ht="13.5" customHeight="1">
      <c r="A1050" s="11" t="s">
        <v>791</v>
      </c>
      <c r="B1050" s="64">
        <v>194</v>
      </c>
      <c r="C1050" s="12" t="s">
        <v>2000</v>
      </c>
      <c r="D1050" s="13" t="s">
        <v>2001</v>
      </c>
      <c r="E1050" s="14">
        <v>20</v>
      </c>
      <c r="F1050" s="48">
        <f t="shared" si="57"/>
        <v>20</v>
      </c>
      <c r="G1050" s="3">
        <f t="shared" si="55"/>
        <v>20</v>
      </c>
      <c r="H1050" s="2">
        <f t="shared" si="56"/>
        <v>24</v>
      </c>
    </row>
    <row r="1051" spans="1:8" ht="13.5" customHeight="1">
      <c r="A1051" s="11" t="s">
        <v>260</v>
      </c>
      <c r="B1051" s="64">
        <v>195</v>
      </c>
      <c r="C1051" s="12" t="s">
        <v>2003</v>
      </c>
      <c r="D1051" s="13" t="s">
        <v>2002</v>
      </c>
      <c r="E1051" s="14">
        <v>5.44</v>
      </c>
      <c r="F1051" s="48">
        <f t="shared" si="57"/>
        <v>5.44</v>
      </c>
      <c r="G1051" s="3">
        <f t="shared" si="55"/>
        <v>5.44</v>
      </c>
      <c r="H1051" s="2">
        <f t="shared" si="56"/>
        <v>6.5280000000000005</v>
      </c>
    </row>
    <row r="1052" spans="1:8" ht="13.5" customHeight="1">
      <c r="A1052" s="11" t="s">
        <v>792</v>
      </c>
      <c r="B1052" s="64">
        <v>195</v>
      </c>
      <c r="C1052" s="12" t="s">
        <v>2006</v>
      </c>
      <c r="D1052" s="13" t="s">
        <v>2004</v>
      </c>
      <c r="E1052" s="14">
        <v>7.4</v>
      </c>
      <c r="F1052" s="48">
        <f t="shared" si="57"/>
        <v>7.4</v>
      </c>
      <c r="G1052" s="3">
        <f t="shared" si="55"/>
        <v>7.4</v>
      </c>
      <c r="H1052" s="2">
        <f t="shared" si="56"/>
        <v>8.88</v>
      </c>
    </row>
    <row r="1053" spans="1:8" ht="13.5" customHeight="1" thickBot="1">
      <c r="A1053" s="11" t="s">
        <v>793</v>
      </c>
      <c r="B1053" s="64">
        <v>195</v>
      </c>
      <c r="C1053" s="89" t="s">
        <v>794</v>
      </c>
      <c r="D1053" s="13" t="s">
        <v>2005</v>
      </c>
      <c r="E1053" s="14">
        <v>9.2</v>
      </c>
      <c r="F1053" s="48">
        <f t="shared" si="57"/>
        <v>9.2</v>
      </c>
      <c r="G1053" s="3">
        <f t="shared" si="55"/>
        <v>9.2</v>
      </c>
      <c r="H1053" s="2">
        <f t="shared" si="56"/>
        <v>11.04</v>
      </c>
    </row>
    <row r="1054" spans="1:8" ht="13.5" customHeight="1" thickBot="1">
      <c r="A1054" s="6"/>
      <c r="B1054" s="7"/>
      <c r="C1054" s="90" t="s">
        <v>2444</v>
      </c>
      <c r="D1054" s="24"/>
      <c r="E1054" s="25"/>
      <c r="F1054" s="25"/>
      <c r="G1054" s="8"/>
      <c r="H1054" s="1"/>
    </row>
    <row r="1055" spans="1:8" ht="13.5" customHeight="1">
      <c r="A1055" s="11" t="s">
        <v>82</v>
      </c>
      <c r="B1055" s="64">
        <v>196</v>
      </c>
      <c r="C1055" s="12" t="s">
        <v>2007</v>
      </c>
      <c r="D1055" s="13" t="s">
        <v>2008</v>
      </c>
      <c r="E1055" s="14">
        <v>18</v>
      </c>
      <c r="F1055" s="48">
        <f t="shared" si="57"/>
        <v>18</v>
      </c>
      <c r="G1055" s="3">
        <f t="shared" si="55"/>
        <v>18</v>
      </c>
      <c r="H1055" s="2">
        <f t="shared" si="56"/>
        <v>21.599999999999998</v>
      </c>
    </row>
    <row r="1056" spans="1:8" ht="13.5" customHeight="1" thickBot="1">
      <c r="A1056" s="11">
        <v>155</v>
      </c>
      <c r="B1056" s="64">
        <v>196</v>
      </c>
      <c r="C1056" s="12" t="s">
        <v>2009</v>
      </c>
      <c r="D1056" s="13" t="s">
        <v>2010</v>
      </c>
      <c r="E1056" s="14">
        <v>13.4</v>
      </c>
      <c r="F1056" s="48">
        <f t="shared" si="57"/>
        <v>13.4</v>
      </c>
      <c r="G1056" s="3">
        <f t="shared" si="55"/>
        <v>13.4</v>
      </c>
      <c r="H1056" s="2">
        <f t="shared" si="56"/>
        <v>16.08</v>
      </c>
    </row>
    <row r="1057" spans="1:8" ht="13.5" customHeight="1">
      <c r="A1057" s="49"/>
      <c r="B1057" s="50"/>
      <c r="C1057" s="51" t="s">
        <v>969</v>
      </c>
      <c r="D1057" s="52"/>
      <c r="E1057" s="53" t="s">
        <v>179</v>
      </c>
      <c r="F1057" s="53" t="s">
        <v>179</v>
      </c>
      <c r="G1057" s="53"/>
      <c r="H1057" s="53" t="s">
        <v>179</v>
      </c>
    </row>
    <row r="1058" spans="1:8" ht="13.5" customHeight="1">
      <c r="A1058" s="54"/>
      <c r="B1058" s="55"/>
      <c r="C1058" s="56" t="s">
        <v>2401</v>
      </c>
      <c r="D1058" s="57" t="s">
        <v>66</v>
      </c>
      <c r="E1058" s="58" t="s">
        <v>155</v>
      </c>
      <c r="F1058" s="58" t="s">
        <v>155</v>
      </c>
      <c r="G1058" s="58"/>
      <c r="H1058" s="58" t="s">
        <v>155</v>
      </c>
    </row>
    <row r="1059" spans="1:8" ht="13.5" customHeight="1" thickBot="1">
      <c r="A1059" s="59" t="s">
        <v>2464</v>
      </c>
      <c r="B1059" s="60" t="s">
        <v>181</v>
      </c>
      <c r="C1059" s="61">
        <v>42644</v>
      </c>
      <c r="D1059" s="62" t="s">
        <v>2403</v>
      </c>
      <c r="E1059" s="63" t="s">
        <v>182</v>
      </c>
      <c r="F1059" s="63" t="s">
        <v>182</v>
      </c>
      <c r="G1059" s="63"/>
      <c r="H1059" s="63" t="s">
        <v>2404</v>
      </c>
    </row>
    <row r="1060" spans="1:8" ht="13.5" customHeight="1">
      <c r="A1060" s="11">
        <v>161</v>
      </c>
      <c r="B1060" s="64">
        <v>196</v>
      </c>
      <c r="C1060" s="12" t="s">
        <v>2011</v>
      </c>
      <c r="D1060" s="13" t="s">
        <v>2012</v>
      </c>
      <c r="E1060" s="14">
        <v>13.8</v>
      </c>
      <c r="F1060" s="48">
        <f t="shared" si="57"/>
        <v>13.8</v>
      </c>
      <c r="G1060" s="3">
        <f aca="true" t="shared" si="58" ref="G1060:G1118">SUM(F1060*(1-$G$3/100))</f>
        <v>13.8</v>
      </c>
      <c r="H1060" s="2">
        <f aca="true" t="shared" si="59" ref="H1060:H1118">SUM(G1060*1.2)</f>
        <v>16.56</v>
      </c>
    </row>
    <row r="1061" spans="1:8" ht="13.5" customHeight="1">
      <c r="A1061" s="11">
        <v>1392</v>
      </c>
      <c r="B1061" s="64">
        <v>196</v>
      </c>
      <c r="C1061" s="12" t="s">
        <v>2016</v>
      </c>
      <c r="D1061" s="13" t="s">
        <v>2013</v>
      </c>
      <c r="E1061" s="14">
        <v>8</v>
      </c>
      <c r="F1061" s="48">
        <f t="shared" si="57"/>
        <v>8</v>
      </c>
      <c r="G1061" s="3">
        <f t="shared" si="58"/>
        <v>8</v>
      </c>
      <c r="H1061" s="2">
        <f t="shared" si="59"/>
        <v>9.6</v>
      </c>
    </row>
    <row r="1062" spans="1:8" ht="13.5" customHeight="1">
      <c r="A1062" s="11">
        <v>127</v>
      </c>
      <c r="B1062" s="64">
        <v>196</v>
      </c>
      <c r="C1062" s="12" t="s">
        <v>105</v>
      </c>
      <c r="D1062" s="13" t="s">
        <v>2015</v>
      </c>
      <c r="E1062" s="14">
        <v>2.8</v>
      </c>
      <c r="F1062" s="48">
        <f t="shared" si="57"/>
        <v>2.8</v>
      </c>
      <c r="G1062" s="3">
        <f t="shared" si="58"/>
        <v>2.8</v>
      </c>
      <c r="H1062" s="2">
        <f t="shared" si="59"/>
        <v>3.36</v>
      </c>
    </row>
    <row r="1063" spans="1:8" s="1" customFormat="1" ht="13.5" customHeight="1">
      <c r="A1063" s="11">
        <v>1405</v>
      </c>
      <c r="B1063" s="64">
        <v>196</v>
      </c>
      <c r="C1063" s="12" t="s">
        <v>2016</v>
      </c>
      <c r="D1063" s="13" t="s">
        <v>2014</v>
      </c>
      <c r="E1063" s="14">
        <v>7.55</v>
      </c>
      <c r="F1063" s="48">
        <f t="shared" si="57"/>
        <v>7.55</v>
      </c>
      <c r="G1063" s="3">
        <f t="shared" si="58"/>
        <v>7.55</v>
      </c>
      <c r="H1063" s="2">
        <f t="shared" si="59"/>
        <v>9.059999999999999</v>
      </c>
    </row>
    <row r="1064" spans="1:8" ht="13.5" customHeight="1">
      <c r="A1064" s="11">
        <v>114</v>
      </c>
      <c r="B1064" s="64">
        <v>197</v>
      </c>
      <c r="C1064" s="12" t="s">
        <v>2022</v>
      </c>
      <c r="D1064" s="13" t="s">
        <v>2017</v>
      </c>
      <c r="E1064" s="14">
        <v>4.9</v>
      </c>
      <c r="F1064" s="48">
        <f t="shared" si="57"/>
        <v>4.9</v>
      </c>
      <c r="G1064" s="3">
        <f t="shared" si="58"/>
        <v>4.9</v>
      </c>
      <c r="H1064" s="2">
        <f t="shared" si="59"/>
        <v>5.88</v>
      </c>
    </row>
    <row r="1065" spans="1:8" ht="13.5" customHeight="1">
      <c r="A1065" s="11">
        <v>111</v>
      </c>
      <c r="B1065" s="64">
        <v>198</v>
      </c>
      <c r="C1065" s="12" t="s">
        <v>2021</v>
      </c>
      <c r="D1065" s="13" t="s">
        <v>2018</v>
      </c>
      <c r="E1065" s="14">
        <v>7.2</v>
      </c>
      <c r="F1065" s="48">
        <f t="shared" si="57"/>
        <v>7.2</v>
      </c>
      <c r="G1065" s="3">
        <f t="shared" si="58"/>
        <v>7.2</v>
      </c>
      <c r="H1065" s="2">
        <f t="shared" si="59"/>
        <v>8.64</v>
      </c>
    </row>
    <row r="1066" spans="1:8" ht="13.5" customHeight="1">
      <c r="A1066" s="11">
        <v>158</v>
      </c>
      <c r="B1066" s="64">
        <v>198</v>
      </c>
      <c r="C1066" s="12" t="s">
        <v>2021</v>
      </c>
      <c r="D1066" s="13" t="s">
        <v>2018</v>
      </c>
      <c r="E1066" s="14">
        <v>6.6</v>
      </c>
      <c r="F1066" s="48">
        <f t="shared" si="57"/>
        <v>6.6</v>
      </c>
      <c r="G1066" s="3">
        <f t="shared" si="58"/>
        <v>6.6</v>
      </c>
      <c r="H1066" s="2">
        <f t="shared" si="59"/>
        <v>7.919999999999999</v>
      </c>
    </row>
    <row r="1067" spans="1:8" s="1" customFormat="1" ht="13.5" customHeight="1">
      <c r="A1067" s="11">
        <v>136</v>
      </c>
      <c r="B1067" s="64">
        <v>198</v>
      </c>
      <c r="C1067" s="12" t="s">
        <v>2023</v>
      </c>
      <c r="D1067" s="13" t="s">
        <v>2019</v>
      </c>
      <c r="E1067" s="14">
        <v>9.8</v>
      </c>
      <c r="F1067" s="48">
        <f t="shared" si="57"/>
        <v>9.8</v>
      </c>
      <c r="G1067" s="3">
        <f t="shared" si="58"/>
        <v>9.8</v>
      </c>
      <c r="H1067" s="2">
        <f t="shared" si="59"/>
        <v>11.76</v>
      </c>
    </row>
    <row r="1068" spans="1:8" s="1" customFormat="1" ht="13.5" customHeight="1">
      <c r="A1068" s="11">
        <v>139</v>
      </c>
      <c r="B1068" s="64">
        <v>198</v>
      </c>
      <c r="C1068" s="12" t="s">
        <v>2024</v>
      </c>
      <c r="D1068" s="13" t="s">
        <v>2018</v>
      </c>
      <c r="E1068" s="14">
        <v>16.8</v>
      </c>
      <c r="F1068" s="48">
        <f t="shared" si="57"/>
        <v>16.8</v>
      </c>
      <c r="G1068" s="3">
        <f t="shared" si="58"/>
        <v>16.8</v>
      </c>
      <c r="H1068" s="2">
        <f t="shared" si="59"/>
        <v>20.16</v>
      </c>
    </row>
    <row r="1069" spans="1:8" s="1" customFormat="1" ht="13.5" customHeight="1">
      <c r="A1069" s="11">
        <v>154</v>
      </c>
      <c r="B1069" s="64">
        <v>199</v>
      </c>
      <c r="C1069" s="12" t="s">
        <v>2021</v>
      </c>
      <c r="D1069" s="13" t="s">
        <v>2018</v>
      </c>
      <c r="E1069" s="14">
        <v>10.8</v>
      </c>
      <c r="F1069" s="48">
        <f t="shared" si="57"/>
        <v>10.8</v>
      </c>
      <c r="G1069" s="3">
        <f t="shared" si="58"/>
        <v>10.8</v>
      </c>
      <c r="H1069" s="2">
        <f t="shared" si="59"/>
        <v>12.96</v>
      </c>
    </row>
    <row r="1070" spans="1:8" ht="13.5" customHeight="1">
      <c r="A1070" s="11">
        <v>152</v>
      </c>
      <c r="B1070" s="64">
        <v>199</v>
      </c>
      <c r="C1070" s="12" t="s">
        <v>2025</v>
      </c>
      <c r="D1070" s="13" t="s">
        <v>2018</v>
      </c>
      <c r="E1070" s="14">
        <v>12.8</v>
      </c>
      <c r="F1070" s="48">
        <f t="shared" si="57"/>
        <v>12.8</v>
      </c>
      <c r="G1070" s="3">
        <f t="shared" si="58"/>
        <v>12.8</v>
      </c>
      <c r="H1070" s="2">
        <f t="shared" si="59"/>
        <v>15.36</v>
      </c>
    </row>
    <row r="1071" spans="1:8" ht="13.5" customHeight="1">
      <c r="A1071" s="11">
        <v>160</v>
      </c>
      <c r="B1071" s="64">
        <v>199</v>
      </c>
      <c r="C1071" s="12" t="s">
        <v>2026</v>
      </c>
      <c r="D1071" s="13" t="s">
        <v>2018</v>
      </c>
      <c r="E1071" s="14">
        <v>20.8</v>
      </c>
      <c r="F1071" s="48">
        <f t="shared" si="57"/>
        <v>20.8</v>
      </c>
      <c r="G1071" s="3">
        <f t="shared" si="58"/>
        <v>20.8</v>
      </c>
      <c r="H1071" s="2">
        <f t="shared" si="59"/>
        <v>24.96</v>
      </c>
    </row>
    <row r="1072" spans="1:8" ht="13.5" customHeight="1">
      <c r="A1072" s="11">
        <v>162</v>
      </c>
      <c r="B1072" s="64">
        <v>199</v>
      </c>
      <c r="C1072" s="12" t="s">
        <v>2027</v>
      </c>
      <c r="D1072" s="13" t="s">
        <v>2028</v>
      </c>
      <c r="E1072" s="14">
        <v>12</v>
      </c>
      <c r="F1072" s="48">
        <f t="shared" si="57"/>
        <v>12</v>
      </c>
      <c r="G1072" s="3">
        <f t="shared" si="58"/>
        <v>12</v>
      </c>
      <c r="H1072" s="2">
        <f t="shared" si="59"/>
        <v>14.399999999999999</v>
      </c>
    </row>
    <row r="1073" spans="1:8" ht="13.5" customHeight="1">
      <c r="A1073" s="11" t="s">
        <v>87</v>
      </c>
      <c r="B1073" s="64">
        <v>200</v>
      </c>
      <c r="C1073" s="12" t="s">
        <v>2029</v>
      </c>
      <c r="D1073" s="13" t="s">
        <v>2018</v>
      </c>
      <c r="E1073" s="14">
        <v>22.8</v>
      </c>
      <c r="F1073" s="48">
        <f t="shared" si="57"/>
        <v>22.8</v>
      </c>
      <c r="G1073" s="3">
        <f t="shared" si="58"/>
        <v>22.8</v>
      </c>
      <c r="H1073" s="2">
        <f t="shared" si="59"/>
        <v>27.36</v>
      </c>
    </row>
    <row r="1074" spans="1:8" ht="13.5" customHeight="1">
      <c r="A1074" s="11">
        <v>131</v>
      </c>
      <c r="B1074" s="64">
        <v>200</v>
      </c>
      <c r="C1074" s="12" t="s">
        <v>2030</v>
      </c>
      <c r="D1074" s="13" t="s">
        <v>2031</v>
      </c>
      <c r="E1074" s="14">
        <v>9.8</v>
      </c>
      <c r="F1074" s="48">
        <f t="shared" si="57"/>
        <v>9.8</v>
      </c>
      <c r="G1074" s="3">
        <f t="shared" si="58"/>
        <v>9.8</v>
      </c>
      <c r="H1074" s="2">
        <f t="shared" si="59"/>
        <v>11.76</v>
      </c>
    </row>
    <row r="1075" spans="1:8" ht="13.5" customHeight="1">
      <c r="A1075" s="11">
        <v>135</v>
      </c>
      <c r="B1075" s="64">
        <v>200</v>
      </c>
      <c r="C1075" s="12" t="s">
        <v>2034</v>
      </c>
      <c r="D1075" s="13" t="s">
        <v>2019</v>
      </c>
      <c r="E1075" s="14">
        <v>29.8</v>
      </c>
      <c r="F1075" s="48">
        <f t="shared" si="57"/>
        <v>29.8</v>
      </c>
      <c r="G1075" s="3">
        <f t="shared" si="58"/>
        <v>29.8</v>
      </c>
      <c r="H1075" s="2">
        <f t="shared" si="59"/>
        <v>35.76</v>
      </c>
    </row>
    <row r="1076" spans="1:8" ht="13.5" customHeight="1">
      <c r="A1076" s="11">
        <v>137</v>
      </c>
      <c r="B1076" s="64">
        <v>200</v>
      </c>
      <c r="C1076" s="12" t="s">
        <v>2032</v>
      </c>
      <c r="D1076" s="13" t="s">
        <v>2018</v>
      </c>
      <c r="E1076" s="14">
        <v>28</v>
      </c>
      <c r="F1076" s="48">
        <f t="shared" si="57"/>
        <v>28</v>
      </c>
      <c r="G1076" s="3">
        <f t="shared" si="58"/>
        <v>28</v>
      </c>
      <c r="H1076" s="2">
        <f t="shared" si="59"/>
        <v>33.6</v>
      </c>
    </row>
    <row r="1077" spans="1:8" ht="13.5" customHeight="1">
      <c r="A1077" s="11">
        <v>157</v>
      </c>
      <c r="B1077" s="64">
        <v>201</v>
      </c>
      <c r="C1077" s="12" t="s">
        <v>2033</v>
      </c>
      <c r="D1077" s="13" t="s">
        <v>2019</v>
      </c>
      <c r="E1077" s="14">
        <v>26.8</v>
      </c>
      <c r="F1077" s="48">
        <f t="shared" si="57"/>
        <v>26.8</v>
      </c>
      <c r="G1077" s="3">
        <f t="shared" si="58"/>
        <v>26.8</v>
      </c>
      <c r="H1077" s="2">
        <f t="shared" si="59"/>
        <v>32.16</v>
      </c>
    </row>
    <row r="1078" spans="1:8" ht="13.5" customHeight="1">
      <c r="A1078" s="11">
        <v>156</v>
      </c>
      <c r="B1078" s="64">
        <v>201</v>
      </c>
      <c r="C1078" s="12" t="s">
        <v>2035</v>
      </c>
      <c r="D1078" s="13" t="s">
        <v>2019</v>
      </c>
      <c r="E1078" s="14">
        <v>24.8</v>
      </c>
      <c r="F1078" s="48">
        <f t="shared" si="57"/>
        <v>24.8</v>
      </c>
      <c r="G1078" s="3">
        <f t="shared" si="58"/>
        <v>24.8</v>
      </c>
      <c r="H1078" s="2">
        <f t="shared" si="59"/>
        <v>29.759999999999998</v>
      </c>
    </row>
    <row r="1079" spans="1:8" ht="13.5" customHeight="1" thickBot="1">
      <c r="A1079" s="11">
        <v>141</v>
      </c>
      <c r="B1079" s="64">
        <v>201</v>
      </c>
      <c r="C1079" s="89" t="s">
        <v>2036</v>
      </c>
      <c r="D1079" s="13" t="s">
        <v>2020</v>
      </c>
      <c r="E1079" s="14">
        <v>46.8</v>
      </c>
      <c r="F1079" s="48">
        <f t="shared" si="57"/>
        <v>46.8</v>
      </c>
      <c r="G1079" s="3">
        <f t="shared" si="58"/>
        <v>46.8</v>
      </c>
      <c r="H1079" s="2">
        <f t="shared" si="59"/>
        <v>56.16</v>
      </c>
    </row>
    <row r="1080" spans="1:8" ht="13.5" customHeight="1" thickBot="1">
      <c r="A1080" s="6"/>
      <c r="B1080" s="7"/>
      <c r="C1080" s="90" t="s">
        <v>2445</v>
      </c>
      <c r="D1080" s="24"/>
      <c r="E1080" s="25"/>
      <c r="F1080" s="25"/>
      <c r="G1080" s="8"/>
      <c r="H1080" s="1"/>
    </row>
    <row r="1081" spans="1:8" ht="13.5" customHeight="1">
      <c r="A1081" s="11" t="s">
        <v>1216</v>
      </c>
      <c r="B1081" s="64">
        <v>202</v>
      </c>
      <c r="C1081" s="12" t="s">
        <v>2039</v>
      </c>
      <c r="D1081" s="13" t="s">
        <v>2037</v>
      </c>
      <c r="E1081" s="14">
        <v>8.8</v>
      </c>
      <c r="F1081" s="48">
        <f t="shared" si="57"/>
        <v>8.8</v>
      </c>
      <c r="G1081" s="3">
        <f t="shared" si="58"/>
        <v>8.8</v>
      </c>
      <c r="H1081" s="2">
        <f t="shared" si="59"/>
        <v>10.56</v>
      </c>
    </row>
    <row r="1082" spans="1:8" ht="13.5" customHeight="1">
      <c r="A1082" s="11" t="s">
        <v>1217</v>
      </c>
      <c r="B1082" s="64">
        <v>202</v>
      </c>
      <c r="C1082" s="12" t="s">
        <v>2040</v>
      </c>
      <c r="D1082" s="13" t="s">
        <v>2038</v>
      </c>
      <c r="E1082" s="14">
        <v>7</v>
      </c>
      <c r="F1082" s="48">
        <f t="shared" si="57"/>
        <v>7</v>
      </c>
      <c r="G1082" s="3">
        <f t="shared" si="58"/>
        <v>7</v>
      </c>
      <c r="H1082" s="2">
        <f t="shared" si="59"/>
        <v>8.4</v>
      </c>
    </row>
    <row r="1083" spans="1:8" ht="13.5" customHeight="1">
      <c r="A1083" s="11" t="s">
        <v>1218</v>
      </c>
      <c r="B1083" s="64">
        <v>203</v>
      </c>
      <c r="C1083" s="12" t="s">
        <v>2044</v>
      </c>
      <c r="D1083" s="13" t="s">
        <v>2043</v>
      </c>
      <c r="E1083" s="14">
        <v>6.6</v>
      </c>
      <c r="F1083" s="48">
        <f t="shared" si="57"/>
        <v>6.6</v>
      </c>
      <c r="G1083" s="3">
        <f t="shared" si="58"/>
        <v>6.6</v>
      </c>
      <c r="H1083" s="2">
        <f t="shared" si="59"/>
        <v>7.919999999999999</v>
      </c>
    </row>
    <row r="1084" spans="1:8" ht="13.5" customHeight="1">
      <c r="A1084" s="11" t="s">
        <v>1219</v>
      </c>
      <c r="B1084" s="64">
        <v>203</v>
      </c>
      <c r="C1084" s="12" t="s">
        <v>2045</v>
      </c>
      <c r="D1084" s="13" t="s">
        <v>2043</v>
      </c>
      <c r="E1084" s="14">
        <v>6.6</v>
      </c>
      <c r="F1084" s="48">
        <f t="shared" si="57"/>
        <v>6.6</v>
      </c>
      <c r="G1084" s="3">
        <f t="shared" si="58"/>
        <v>6.6</v>
      </c>
      <c r="H1084" s="2">
        <f t="shared" si="59"/>
        <v>7.919999999999999</v>
      </c>
    </row>
    <row r="1085" spans="1:8" ht="13.5" customHeight="1">
      <c r="A1085" s="11" t="s">
        <v>631</v>
      </c>
      <c r="B1085" s="64">
        <v>204</v>
      </c>
      <c r="C1085" s="12" t="s">
        <v>2042</v>
      </c>
      <c r="D1085" s="13" t="s">
        <v>2046</v>
      </c>
      <c r="E1085" s="14">
        <v>8.4</v>
      </c>
      <c r="F1085" s="48">
        <f t="shared" si="57"/>
        <v>8.4</v>
      </c>
      <c r="G1085" s="3">
        <f t="shared" si="58"/>
        <v>8.4</v>
      </c>
      <c r="H1085" s="2">
        <f t="shared" si="59"/>
        <v>10.08</v>
      </c>
    </row>
    <row r="1086" spans="1:8" s="1" customFormat="1" ht="13.5" customHeight="1">
      <c r="A1086" s="11" t="s">
        <v>632</v>
      </c>
      <c r="B1086" s="64">
        <v>204</v>
      </c>
      <c r="C1086" s="12" t="s">
        <v>2041</v>
      </c>
      <c r="D1086" s="13" t="s">
        <v>2046</v>
      </c>
      <c r="E1086" s="14">
        <v>8</v>
      </c>
      <c r="F1086" s="48">
        <f t="shared" si="57"/>
        <v>8</v>
      </c>
      <c r="G1086" s="3">
        <f t="shared" si="58"/>
        <v>8</v>
      </c>
      <c r="H1086" s="2">
        <f t="shared" si="59"/>
        <v>9.6</v>
      </c>
    </row>
    <row r="1087" spans="1:8" ht="13.5" customHeight="1">
      <c r="A1087" s="11" t="s">
        <v>625</v>
      </c>
      <c r="B1087" s="64">
        <v>205</v>
      </c>
      <c r="C1087" s="12" t="s">
        <v>630</v>
      </c>
      <c r="D1087" s="13" t="s">
        <v>2047</v>
      </c>
      <c r="E1087" s="14">
        <v>13.6</v>
      </c>
      <c r="F1087" s="48">
        <f t="shared" si="57"/>
        <v>13.6</v>
      </c>
      <c r="G1087" s="3">
        <f t="shared" si="58"/>
        <v>13.6</v>
      </c>
      <c r="H1087" s="2">
        <f t="shared" si="59"/>
        <v>16.32</v>
      </c>
    </row>
    <row r="1088" spans="1:8" ht="13.5" customHeight="1">
      <c r="A1088" s="11" t="s">
        <v>627</v>
      </c>
      <c r="B1088" s="64">
        <v>205</v>
      </c>
      <c r="C1088" s="12" t="s">
        <v>2052</v>
      </c>
      <c r="D1088" s="13" t="s">
        <v>2048</v>
      </c>
      <c r="E1088" s="14">
        <v>15</v>
      </c>
      <c r="F1088" s="48">
        <f t="shared" si="57"/>
        <v>15</v>
      </c>
      <c r="G1088" s="3">
        <f t="shared" si="58"/>
        <v>15</v>
      </c>
      <c r="H1088" s="2">
        <f t="shared" si="59"/>
        <v>18</v>
      </c>
    </row>
    <row r="1089" spans="1:8" ht="13.5" customHeight="1">
      <c r="A1089" s="11" t="s">
        <v>626</v>
      </c>
      <c r="B1089" s="64">
        <v>205</v>
      </c>
      <c r="C1089" s="12" t="s">
        <v>2053</v>
      </c>
      <c r="D1089" s="13" t="s">
        <v>2051</v>
      </c>
      <c r="E1089" s="14">
        <v>13</v>
      </c>
      <c r="F1089" s="48">
        <f t="shared" si="57"/>
        <v>13</v>
      </c>
      <c r="G1089" s="3">
        <f t="shared" si="58"/>
        <v>13</v>
      </c>
      <c r="H1089" s="2">
        <f t="shared" si="59"/>
        <v>15.6</v>
      </c>
    </row>
    <row r="1090" spans="1:8" ht="13.5" customHeight="1">
      <c r="A1090" s="11" t="s">
        <v>628</v>
      </c>
      <c r="B1090" s="64">
        <v>205</v>
      </c>
      <c r="C1090" s="12" t="s">
        <v>2055</v>
      </c>
      <c r="D1090" s="13" t="s">
        <v>2050</v>
      </c>
      <c r="E1090" s="14">
        <v>36.8</v>
      </c>
      <c r="F1090" s="48">
        <f t="shared" si="57"/>
        <v>36.8</v>
      </c>
      <c r="G1090" s="3">
        <f t="shared" si="58"/>
        <v>36.8</v>
      </c>
      <c r="H1090" s="2">
        <f t="shared" si="59"/>
        <v>44.16</v>
      </c>
    </row>
    <row r="1091" spans="1:8" ht="13.5" customHeight="1">
      <c r="A1091" s="11" t="s">
        <v>629</v>
      </c>
      <c r="B1091" s="64">
        <v>205</v>
      </c>
      <c r="C1091" s="12" t="s">
        <v>2054</v>
      </c>
      <c r="D1091" s="13" t="s">
        <v>2049</v>
      </c>
      <c r="E1091" s="14">
        <v>20.8</v>
      </c>
      <c r="F1091" s="48">
        <f t="shared" si="57"/>
        <v>20.8</v>
      </c>
      <c r="G1091" s="3">
        <f t="shared" si="58"/>
        <v>20.8</v>
      </c>
      <c r="H1091" s="2">
        <f t="shared" si="59"/>
        <v>24.96</v>
      </c>
    </row>
    <row r="1092" spans="1:8" ht="13.5" customHeight="1">
      <c r="A1092" s="11" t="s">
        <v>274</v>
      </c>
      <c r="B1092" s="64">
        <v>206</v>
      </c>
      <c r="C1092" s="12" t="s">
        <v>2057</v>
      </c>
      <c r="D1092" s="13" t="s">
        <v>2056</v>
      </c>
      <c r="E1092" s="14">
        <v>7.6</v>
      </c>
      <c r="F1092" s="48">
        <f t="shared" si="57"/>
        <v>7.6</v>
      </c>
      <c r="G1092" s="3">
        <f t="shared" si="58"/>
        <v>7.6</v>
      </c>
      <c r="H1092" s="2">
        <f t="shared" si="59"/>
        <v>9.12</v>
      </c>
    </row>
    <row r="1093" spans="1:8" ht="13.5" customHeight="1">
      <c r="A1093" s="11" t="s">
        <v>634</v>
      </c>
      <c r="B1093" s="64">
        <v>206</v>
      </c>
      <c r="C1093" s="12" t="s">
        <v>2058</v>
      </c>
      <c r="D1093" s="13" t="s">
        <v>2049</v>
      </c>
      <c r="E1093" s="14">
        <v>7.8</v>
      </c>
      <c r="F1093" s="48">
        <f t="shared" si="57"/>
        <v>7.8</v>
      </c>
      <c r="G1093" s="3">
        <f t="shared" si="58"/>
        <v>7.8</v>
      </c>
      <c r="H1093" s="2">
        <f t="shared" si="59"/>
        <v>9.36</v>
      </c>
    </row>
    <row r="1094" spans="1:8" ht="13.5" customHeight="1">
      <c r="A1094" s="11" t="s">
        <v>1220</v>
      </c>
      <c r="B1094" s="64">
        <v>207</v>
      </c>
      <c r="C1094" s="12" t="s">
        <v>2059</v>
      </c>
      <c r="D1094" s="13" t="s">
        <v>2038</v>
      </c>
      <c r="E1094" s="14">
        <v>6.6</v>
      </c>
      <c r="F1094" s="48">
        <f t="shared" si="57"/>
        <v>6.6</v>
      </c>
      <c r="G1094" s="3">
        <f t="shared" si="58"/>
        <v>6.6</v>
      </c>
      <c r="H1094" s="2">
        <f t="shared" si="59"/>
        <v>7.919999999999999</v>
      </c>
    </row>
    <row r="1095" spans="1:8" ht="13.5" customHeight="1">
      <c r="A1095" s="11" t="s">
        <v>280</v>
      </c>
      <c r="B1095" s="64">
        <v>208</v>
      </c>
      <c r="C1095" s="12" t="s">
        <v>2060</v>
      </c>
      <c r="D1095" s="13" t="s">
        <v>2061</v>
      </c>
      <c r="E1095" s="14">
        <v>6</v>
      </c>
      <c r="F1095" s="48">
        <f t="shared" si="57"/>
        <v>6</v>
      </c>
      <c r="G1095" s="3">
        <f t="shared" si="58"/>
        <v>6</v>
      </c>
      <c r="H1095" s="2">
        <f t="shared" si="59"/>
        <v>7.199999999999999</v>
      </c>
    </row>
    <row r="1096" spans="1:8" ht="13.5" customHeight="1">
      <c r="A1096" s="11" t="s">
        <v>279</v>
      </c>
      <c r="B1096" s="64">
        <v>208</v>
      </c>
      <c r="C1096" s="12" t="s">
        <v>2062</v>
      </c>
      <c r="D1096" s="13" t="s">
        <v>2056</v>
      </c>
      <c r="E1096" s="14">
        <v>7.6</v>
      </c>
      <c r="F1096" s="48">
        <f t="shared" si="57"/>
        <v>7.6</v>
      </c>
      <c r="G1096" s="3">
        <f t="shared" si="58"/>
        <v>7.6</v>
      </c>
      <c r="H1096" s="2">
        <f t="shared" si="59"/>
        <v>9.12</v>
      </c>
    </row>
    <row r="1097" spans="1:8" ht="13.5" customHeight="1">
      <c r="A1097" s="11" t="s">
        <v>84</v>
      </c>
      <c r="B1097" s="64">
        <v>209</v>
      </c>
      <c r="C1097" s="12" t="s">
        <v>2068</v>
      </c>
      <c r="D1097" s="13" t="s">
        <v>2063</v>
      </c>
      <c r="E1097" s="14">
        <v>9</v>
      </c>
      <c r="F1097" s="48">
        <f t="shared" si="57"/>
        <v>9</v>
      </c>
      <c r="G1097" s="3">
        <f t="shared" si="58"/>
        <v>9</v>
      </c>
      <c r="H1097" s="2">
        <f t="shared" si="59"/>
        <v>10.799999999999999</v>
      </c>
    </row>
    <row r="1098" spans="1:8" ht="13.5" customHeight="1">
      <c r="A1098" s="11" t="s">
        <v>633</v>
      </c>
      <c r="B1098" s="64">
        <v>209</v>
      </c>
      <c r="C1098" s="12" t="s">
        <v>2064</v>
      </c>
      <c r="D1098" s="13" t="s">
        <v>2065</v>
      </c>
      <c r="E1098" s="14">
        <v>9.8</v>
      </c>
      <c r="F1098" s="48">
        <f t="shared" si="57"/>
        <v>9.8</v>
      </c>
      <c r="G1098" s="3">
        <f t="shared" si="58"/>
        <v>9.8</v>
      </c>
      <c r="H1098" s="2">
        <f t="shared" si="59"/>
        <v>11.76</v>
      </c>
    </row>
    <row r="1099" spans="1:8" ht="13.5" customHeight="1">
      <c r="A1099" s="11" t="s">
        <v>88</v>
      </c>
      <c r="B1099" s="64">
        <v>209</v>
      </c>
      <c r="C1099" s="12" t="s">
        <v>2066</v>
      </c>
      <c r="D1099" s="13" t="s">
        <v>2065</v>
      </c>
      <c r="E1099" s="14">
        <v>6.6</v>
      </c>
      <c r="F1099" s="48">
        <f t="shared" si="57"/>
        <v>6.6</v>
      </c>
      <c r="G1099" s="3">
        <f t="shared" si="58"/>
        <v>6.6</v>
      </c>
      <c r="H1099" s="2">
        <f t="shared" si="59"/>
        <v>7.919999999999999</v>
      </c>
    </row>
    <row r="1100" spans="1:8" ht="13.5" customHeight="1">
      <c r="A1100" s="11" t="s">
        <v>388</v>
      </c>
      <c r="B1100" s="64">
        <v>210</v>
      </c>
      <c r="C1100" s="12" t="s">
        <v>2067</v>
      </c>
      <c r="D1100" s="13" t="s">
        <v>2069</v>
      </c>
      <c r="E1100" s="14">
        <v>18</v>
      </c>
      <c r="F1100" s="48">
        <f t="shared" si="57"/>
        <v>18</v>
      </c>
      <c r="G1100" s="3">
        <f t="shared" si="58"/>
        <v>18</v>
      </c>
      <c r="H1100" s="2">
        <f t="shared" si="59"/>
        <v>21.599999999999998</v>
      </c>
    </row>
    <row r="1101" spans="1:8" ht="13.5" customHeight="1">
      <c r="A1101" s="11" t="s">
        <v>637</v>
      </c>
      <c r="B1101" s="64">
        <v>210</v>
      </c>
      <c r="C1101" s="12" t="s">
        <v>2070</v>
      </c>
      <c r="D1101" s="13" t="s">
        <v>2049</v>
      </c>
      <c r="E1101" s="14">
        <v>17.4</v>
      </c>
      <c r="F1101" s="48">
        <f t="shared" si="57"/>
        <v>17.4</v>
      </c>
      <c r="G1101" s="3">
        <f t="shared" si="58"/>
        <v>17.4</v>
      </c>
      <c r="H1101" s="2">
        <f t="shared" si="59"/>
        <v>20.88</v>
      </c>
    </row>
    <row r="1102" spans="1:8" ht="13.5" customHeight="1">
      <c r="A1102" s="11" t="s">
        <v>1221</v>
      </c>
      <c r="B1102" s="64">
        <v>210</v>
      </c>
      <c r="C1102" s="12" t="s">
        <v>2070</v>
      </c>
      <c r="D1102" s="13" t="s">
        <v>2072</v>
      </c>
      <c r="E1102" s="14">
        <v>17</v>
      </c>
      <c r="F1102" s="48">
        <f t="shared" si="57"/>
        <v>17</v>
      </c>
      <c r="G1102" s="3">
        <f t="shared" si="58"/>
        <v>17</v>
      </c>
      <c r="H1102" s="2">
        <f t="shared" si="59"/>
        <v>20.4</v>
      </c>
    </row>
    <row r="1103" spans="1:8" ht="13.5" customHeight="1">
      <c r="A1103" s="11" t="s">
        <v>273</v>
      </c>
      <c r="B1103" s="64">
        <v>210</v>
      </c>
      <c r="C1103" s="12" t="s">
        <v>2071</v>
      </c>
      <c r="D1103" s="13" t="s">
        <v>2065</v>
      </c>
      <c r="E1103" s="14">
        <v>12.8</v>
      </c>
      <c r="F1103" s="48">
        <f t="shared" si="57"/>
        <v>12.8</v>
      </c>
      <c r="G1103" s="3">
        <f t="shared" si="58"/>
        <v>12.8</v>
      </c>
      <c r="H1103" s="2">
        <f t="shared" si="59"/>
        <v>15.36</v>
      </c>
    </row>
    <row r="1104" spans="1:8" ht="13.5" customHeight="1">
      <c r="A1104" s="11" t="s">
        <v>635</v>
      </c>
      <c r="B1104" s="64">
        <v>211</v>
      </c>
      <c r="C1104" s="12" t="s">
        <v>2073</v>
      </c>
      <c r="D1104" s="13" t="s">
        <v>2074</v>
      </c>
      <c r="E1104" s="14">
        <v>12.2</v>
      </c>
      <c r="F1104" s="48">
        <f t="shared" si="57"/>
        <v>12.2</v>
      </c>
      <c r="G1104" s="3">
        <f t="shared" si="58"/>
        <v>12.2</v>
      </c>
      <c r="H1104" s="2">
        <f t="shared" si="59"/>
        <v>14.639999999999999</v>
      </c>
    </row>
    <row r="1105" spans="1:8" ht="13.5" customHeight="1">
      <c r="A1105" s="11" t="s">
        <v>636</v>
      </c>
      <c r="B1105" s="64">
        <v>211</v>
      </c>
      <c r="C1105" s="12" t="s">
        <v>2073</v>
      </c>
      <c r="D1105" s="13" t="s">
        <v>2075</v>
      </c>
      <c r="E1105" s="14">
        <v>6.2</v>
      </c>
      <c r="F1105" s="48">
        <f t="shared" si="57"/>
        <v>6.2</v>
      </c>
      <c r="G1105" s="3">
        <f t="shared" si="58"/>
        <v>6.2</v>
      </c>
      <c r="H1105" s="2">
        <f t="shared" si="59"/>
        <v>7.4399999999999995</v>
      </c>
    </row>
    <row r="1106" spans="1:8" ht="13.5" customHeight="1">
      <c r="A1106" s="11" t="s">
        <v>276</v>
      </c>
      <c r="B1106" s="64">
        <v>211</v>
      </c>
      <c r="C1106" s="12" t="s">
        <v>2076</v>
      </c>
      <c r="D1106" s="13" t="s">
        <v>2077</v>
      </c>
      <c r="E1106" s="14">
        <v>6.5</v>
      </c>
      <c r="F1106" s="48">
        <f t="shared" si="57"/>
        <v>6.5</v>
      </c>
      <c r="G1106" s="3">
        <f t="shared" si="58"/>
        <v>6.5</v>
      </c>
      <c r="H1106" s="2">
        <f t="shared" si="59"/>
        <v>7.8</v>
      </c>
    </row>
    <row r="1107" spans="1:8" ht="13.5" customHeight="1">
      <c r="A1107" s="11" t="s">
        <v>277</v>
      </c>
      <c r="B1107" s="64">
        <v>212</v>
      </c>
      <c r="C1107" s="12" t="s">
        <v>2080</v>
      </c>
      <c r="D1107" s="13" t="s">
        <v>2078</v>
      </c>
      <c r="E1107" s="14">
        <v>1.6</v>
      </c>
      <c r="F1107" s="48">
        <f>SUM(E1107*(1-$F$3/100))</f>
        <v>1.6</v>
      </c>
      <c r="G1107" s="3">
        <f t="shared" si="58"/>
        <v>1.6</v>
      </c>
      <c r="H1107" s="2">
        <f t="shared" si="59"/>
        <v>1.92</v>
      </c>
    </row>
    <row r="1108" spans="1:8" ht="13.5" customHeight="1">
      <c r="A1108" s="11" t="s">
        <v>1222</v>
      </c>
      <c r="B1108" s="64">
        <v>212</v>
      </c>
      <c r="C1108" s="12" t="s">
        <v>2079</v>
      </c>
      <c r="D1108" s="13" t="s">
        <v>2078</v>
      </c>
      <c r="E1108" s="14">
        <v>1.7</v>
      </c>
      <c r="F1108" s="48">
        <f>SUM(E1108*(1-$F$3/100))</f>
        <v>1.7</v>
      </c>
      <c r="G1108" s="3">
        <f t="shared" si="58"/>
        <v>1.7</v>
      </c>
      <c r="H1108" s="2">
        <f t="shared" si="59"/>
        <v>2.04</v>
      </c>
    </row>
    <row r="1109" spans="1:8" ht="13.5" customHeight="1">
      <c r="A1109" s="11" t="s">
        <v>278</v>
      </c>
      <c r="B1109" s="64">
        <v>212</v>
      </c>
      <c r="C1109" s="12" t="s">
        <v>2081</v>
      </c>
      <c r="D1109" s="13"/>
      <c r="E1109" s="14">
        <v>0.9</v>
      </c>
      <c r="F1109" s="48">
        <f aca="true" t="shared" si="60" ref="F1109:F1177">SUM(E1109*(1-$F$3/100))</f>
        <v>0.9</v>
      </c>
      <c r="G1109" s="3">
        <f t="shared" si="58"/>
        <v>0.9</v>
      </c>
      <c r="H1109" s="2">
        <f t="shared" si="59"/>
        <v>1.08</v>
      </c>
    </row>
    <row r="1110" spans="1:8" ht="13.5" customHeight="1" thickBot="1">
      <c r="A1110" s="11" t="s">
        <v>275</v>
      </c>
      <c r="B1110" s="64">
        <v>212</v>
      </c>
      <c r="C1110" s="89" t="s">
        <v>2083</v>
      </c>
      <c r="D1110" s="13" t="s">
        <v>2082</v>
      </c>
      <c r="E1110" s="14">
        <v>10.2</v>
      </c>
      <c r="F1110" s="48">
        <f t="shared" si="60"/>
        <v>10.2</v>
      </c>
      <c r="G1110" s="3">
        <f t="shared" si="58"/>
        <v>10.2</v>
      </c>
      <c r="H1110" s="2">
        <f t="shared" si="59"/>
        <v>12.239999999999998</v>
      </c>
    </row>
    <row r="1111" spans="1:8" ht="13.5" customHeight="1" thickBot="1">
      <c r="A1111" s="6"/>
      <c r="B1111" s="7"/>
      <c r="C1111" s="90" t="s">
        <v>2446</v>
      </c>
      <c r="D1111" s="24"/>
      <c r="E1111" s="25"/>
      <c r="F1111" s="25"/>
      <c r="G1111" s="8"/>
      <c r="H1111" s="1"/>
    </row>
    <row r="1112" spans="1:8" ht="13.5" customHeight="1">
      <c r="A1112" s="11" t="s">
        <v>638</v>
      </c>
      <c r="B1112" s="64">
        <v>213</v>
      </c>
      <c r="C1112" s="12" t="s">
        <v>2084</v>
      </c>
      <c r="D1112" s="13" t="s">
        <v>2085</v>
      </c>
      <c r="E1112" s="14">
        <v>17</v>
      </c>
      <c r="F1112" s="48">
        <f t="shared" si="60"/>
        <v>17</v>
      </c>
      <c r="G1112" s="3">
        <f t="shared" si="58"/>
        <v>17</v>
      </c>
      <c r="H1112" s="2">
        <f t="shared" si="59"/>
        <v>20.4</v>
      </c>
    </row>
    <row r="1113" spans="1:8" ht="13.5" customHeight="1">
      <c r="A1113" s="11" t="s">
        <v>639</v>
      </c>
      <c r="B1113" s="64">
        <v>213</v>
      </c>
      <c r="C1113" s="12" t="s">
        <v>640</v>
      </c>
      <c r="D1113" s="13" t="s">
        <v>2086</v>
      </c>
      <c r="E1113" s="14">
        <v>15.9</v>
      </c>
      <c r="F1113" s="48">
        <f t="shared" si="60"/>
        <v>15.9</v>
      </c>
      <c r="G1113" s="3">
        <f t="shared" si="58"/>
        <v>15.9</v>
      </c>
      <c r="H1113" s="2">
        <f t="shared" si="59"/>
        <v>19.08</v>
      </c>
    </row>
    <row r="1114" spans="1:8" ht="13.5" customHeight="1">
      <c r="A1114" s="11" t="s">
        <v>695</v>
      </c>
      <c r="B1114" s="64">
        <v>214</v>
      </c>
      <c r="C1114" s="12" t="s">
        <v>2087</v>
      </c>
      <c r="D1114" s="13" t="s">
        <v>2088</v>
      </c>
      <c r="E1114" s="14">
        <v>1</v>
      </c>
      <c r="F1114" s="48">
        <f t="shared" si="60"/>
        <v>1</v>
      </c>
      <c r="G1114" s="3">
        <f t="shared" si="58"/>
        <v>1</v>
      </c>
      <c r="H1114" s="2">
        <f t="shared" si="59"/>
        <v>1.2</v>
      </c>
    </row>
    <row r="1115" spans="1:8" ht="13.5" customHeight="1">
      <c r="A1115" s="11" t="s">
        <v>694</v>
      </c>
      <c r="B1115" s="64">
        <v>214</v>
      </c>
      <c r="C1115" s="12" t="s">
        <v>2092</v>
      </c>
      <c r="D1115" s="13" t="s">
        <v>2089</v>
      </c>
      <c r="E1115" s="14">
        <v>1.68</v>
      </c>
      <c r="F1115" s="48">
        <f t="shared" si="60"/>
        <v>1.68</v>
      </c>
      <c r="G1115" s="3">
        <f t="shared" si="58"/>
        <v>1.68</v>
      </c>
      <c r="H1115" s="2">
        <f t="shared" si="59"/>
        <v>2.016</v>
      </c>
    </row>
    <row r="1116" spans="1:8" ht="13.5" customHeight="1">
      <c r="A1116" s="11" t="s">
        <v>693</v>
      </c>
      <c r="B1116" s="64">
        <v>214</v>
      </c>
      <c r="C1116" s="12" t="s">
        <v>2093</v>
      </c>
      <c r="D1116" s="13" t="s">
        <v>2090</v>
      </c>
      <c r="E1116" s="14">
        <v>4.1</v>
      </c>
      <c r="F1116" s="48">
        <f t="shared" si="60"/>
        <v>4.1</v>
      </c>
      <c r="G1116" s="3">
        <f t="shared" si="58"/>
        <v>4.1</v>
      </c>
      <c r="H1116" s="2">
        <f t="shared" si="59"/>
        <v>4.919999999999999</v>
      </c>
    </row>
    <row r="1117" spans="1:8" s="1" customFormat="1" ht="13.5" customHeight="1">
      <c r="A1117" s="11" t="s">
        <v>1223</v>
      </c>
      <c r="B1117" s="64">
        <v>214</v>
      </c>
      <c r="C1117" s="12" t="s">
        <v>2094</v>
      </c>
      <c r="D1117" s="13" t="s">
        <v>2091</v>
      </c>
      <c r="E1117" s="14">
        <v>12.55</v>
      </c>
      <c r="F1117" s="48">
        <f t="shared" si="60"/>
        <v>12.55</v>
      </c>
      <c r="G1117" s="3">
        <f t="shared" si="58"/>
        <v>12.55</v>
      </c>
      <c r="H1117" s="2">
        <f t="shared" si="59"/>
        <v>15.06</v>
      </c>
    </row>
    <row r="1118" spans="1:8" ht="13.5" customHeight="1" thickBot="1">
      <c r="A1118" s="11" t="s">
        <v>1224</v>
      </c>
      <c r="B1118" s="64">
        <v>214</v>
      </c>
      <c r="C1118" s="12" t="s">
        <v>2095</v>
      </c>
      <c r="D1118" s="13" t="s">
        <v>2096</v>
      </c>
      <c r="E1118" s="14">
        <v>1.26</v>
      </c>
      <c r="F1118" s="48">
        <f t="shared" si="60"/>
        <v>1.26</v>
      </c>
      <c r="G1118" s="3">
        <f t="shared" si="58"/>
        <v>1.26</v>
      </c>
      <c r="H1118" s="2">
        <f t="shared" si="59"/>
        <v>1.512</v>
      </c>
    </row>
    <row r="1119" spans="1:8" ht="13.5" customHeight="1">
      <c r="A1119" s="49"/>
      <c r="B1119" s="50"/>
      <c r="C1119" s="51" t="s">
        <v>969</v>
      </c>
      <c r="D1119" s="52"/>
      <c r="E1119" s="53" t="s">
        <v>179</v>
      </c>
      <c r="F1119" s="53" t="s">
        <v>179</v>
      </c>
      <c r="G1119" s="53"/>
      <c r="H1119" s="53" t="s">
        <v>179</v>
      </c>
    </row>
    <row r="1120" spans="1:8" ht="13.5" customHeight="1">
      <c r="A1120" s="54"/>
      <c r="B1120" s="55"/>
      <c r="C1120" s="56" t="s">
        <v>2401</v>
      </c>
      <c r="D1120" s="57" t="s">
        <v>66</v>
      </c>
      <c r="E1120" s="58" t="s">
        <v>155</v>
      </c>
      <c r="F1120" s="58" t="s">
        <v>155</v>
      </c>
      <c r="G1120" s="58"/>
      <c r="H1120" s="58" t="s">
        <v>155</v>
      </c>
    </row>
    <row r="1121" spans="1:8" ht="13.5" customHeight="1" thickBot="1">
      <c r="A1121" s="59" t="s">
        <v>2465</v>
      </c>
      <c r="B1121" s="60" t="s">
        <v>181</v>
      </c>
      <c r="C1121" s="61">
        <v>42644</v>
      </c>
      <c r="D1121" s="62" t="s">
        <v>2403</v>
      </c>
      <c r="E1121" s="63" t="s">
        <v>182</v>
      </c>
      <c r="F1121" s="63" t="s">
        <v>182</v>
      </c>
      <c r="G1121" s="63"/>
      <c r="H1121" s="63" t="s">
        <v>2404</v>
      </c>
    </row>
    <row r="1122" spans="1:8" ht="13.5" customHeight="1">
      <c r="A1122" s="11" t="s">
        <v>696</v>
      </c>
      <c r="B1122" s="64">
        <v>214</v>
      </c>
      <c r="C1122" s="12" t="s">
        <v>697</v>
      </c>
      <c r="D1122" s="13" t="s">
        <v>2096</v>
      </c>
      <c r="E1122" s="14">
        <v>1.32</v>
      </c>
      <c r="F1122" s="48">
        <f t="shared" si="60"/>
        <v>1.32</v>
      </c>
      <c r="G1122" s="3">
        <f aca="true" t="shared" si="61" ref="G1122:G1180">SUM(F1122*(1-$G$3/100))</f>
        <v>1.32</v>
      </c>
      <c r="H1122" s="2">
        <f aca="true" t="shared" si="62" ref="H1122:H1180">SUM(G1122*1.2)</f>
        <v>1.584</v>
      </c>
    </row>
    <row r="1123" spans="1:8" ht="13.5" customHeight="1">
      <c r="A1123" s="11" t="s">
        <v>1225</v>
      </c>
      <c r="B1123" s="64">
        <v>214</v>
      </c>
      <c r="C1123" s="12" t="s">
        <v>697</v>
      </c>
      <c r="D1123" s="13" t="s">
        <v>2096</v>
      </c>
      <c r="E1123" s="14">
        <v>1.2</v>
      </c>
      <c r="F1123" s="48">
        <f t="shared" si="60"/>
        <v>1.2</v>
      </c>
      <c r="G1123" s="3">
        <f t="shared" si="61"/>
        <v>1.2</v>
      </c>
      <c r="H1123" s="2">
        <f t="shared" si="62"/>
        <v>1.44</v>
      </c>
    </row>
    <row r="1124" spans="1:8" ht="13.5" customHeight="1">
      <c r="A1124" s="11" t="s">
        <v>700</v>
      </c>
      <c r="B1124" s="64">
        <v>215</v>
      </c>
      <c r="C1124" s="12" t="s">
        <v>701</v>
      </c>
      <c r="D1124" s="13"/>
      <c r="E1124" s="14">
        <v>9</v>
      </c>
      <c r="F1124" s="48">
        <f t="shared" si="60"/>
        <v>9</v>
      </c>
      <c r="G1124" s="3">
        <f t="shared" si="61"/>
        <v>9</v>
      </c>
      <c r="H1124" s="2">
        <f t="shared" si="62"/>
        <v>10.799999999999999</v>
      </c>
    </row>
    <row r="1125" spans="1:8" ht="13.5" customHeight="1">
      <c r="A1125" s="11" t="s">
        <v>1226</v>
      </c>
      <c r="B1125" s="64">
        <v>215</v>
      </c>
      <c r="C1125" s="12" t="s">
        <v>2097</v>
      </c>
      <c r="D1125" s="13"/>
      <c r="E1125" s="14">
        <v>9</v>
      </c>
      <c r="F1125" s="48">
        <f t="shared" si="60"/>
        <v>9</v>
      </c>
      <c r="G1125" s="3">
        <f t="shared" si="61"/>
        <v>9</v>
      </c>
      <c r="H1125" s="2">
        <f t="shared" si="62"/>
        <v>10.799999999999999</v>
      </c>
    </row>
    <row r="1126" spans="1:8" ht="13.5" customHeight="1">
      <c r="A1126" s="11" t="s">
        <v>1227</v>
      </c>
      <c r="B1126" s="64">
        <v>215</v>
      </c>
      <c r="C1126" s="12" t="s">
        <v>2098</v>
      </c>
      <c r="D1126" s="13"/>
      <c r="E1126" s="14">
        <v>9</v>
      </c>
      <c r="F1126" s="48">
        <f t="shared" si="60"/>
        <v>9</v>
      </c>
      <c r="G1126" s="3">
        <f t="shared" si="61"/>
        <v>9</v>
      </c>
      <c r="H1126" s="2">
        <f t="shared" si="62"/>
        <v>10.799999999999999</v>
      </c>
    </row>
    <row r="1127" spans="1:8" ht="13.5" customHeight="1">
      <c r="A1127" s="11" t="s">
        <v>702</v>
      </c>
      <c r="B1127" s="64">
        <v>215</v>
      </c>
      <c r="C1127" s="12" t="s">
        <v>704</v>
      </c>
      <c r="D1127" s="13" t="s">
        <v>2099</v>
      </c>
      <c r="E1127" s="14">
        <v>9</v>
      </c>
      <c r="F1127" s="48">
        <f t="shared" si="60"/>
        <v>9</v>
      </c>
      <c r="G1127" s="3">
        <f t="shared" si="61"/>
        <v>9</v>
      </c>
      <c r="H1127" s="2">
        <f t="shared" si="62"/>
        <v>10.799999999999999</v>
      </c>
    </row>
    <row r="1128" spans="1:8" ht="13.5" customHeight="1">
      <c r="A1128" s="11" t="s">
        <v>703</v>
      </c>
      <c r="B1128" s="64">
        <v>215</v>
      </c>
      <c r="C1128" s="12" t="s">
        <v>903</v>
      </c>
      <c r="D1128" s="13" t="s">
        <v>2100</v>
      </c>
      <c r="E1128" s="14">
        <v>4</v>
      </c>
      <c r="F1128" s="48">
        <f t="shared" si="60"/>
        <v>4</v>
      </c>
      <c r="G1128" s="3">
        <f t="shared" si="61"/>
        <v>4</v>
      </c>
      <c r="H1128" s="2">
        <f t="shared" si="62"/>
        <v>4.8</v>
      </c>
    </row>
    <row r="1129" spans="1:8" s="1" customFormat="1" ht="13.5" customHeight="1">
      <c r="A1129" s="11" t="s">
        <v>705</v>
      </c>
      <c r="B1129" s="64">
        <v>215</v>
      </c>
      <c r="C1129" s="12" t="s">
        <v>904</v>
      </c>
      <c r="D1129" s="13" t="s">
        <v>2101</v>
      </c>
      <c r="E1129" s="14">
        <v>0.68</v>
      </c>
      <c r="F1129" s="48">
        <f t="shared" si="60"/>
        <v>0.68</v>
      </c>
      <c r="G1129" s="3">
        <f t="shared" si="61"/>
        <v>0.68</v>
      </c>
      <c r="H1129" s="2">
        <f t="shared" si="62"/>
        <v>0.8160000000000001</v>
      </c>
    </row>
    <row r="1130" spans="1:8" s="1" customFormat="1" ht="13.5" customHeight="1">
      <c r="A1130" s="11" t="s">
        <v>698</v>
      </c>
      <c r="B1130" s="64">
        <v>215</v>
      </c>
      <c r="C1130" s="12" t="s">
        <v>2103</v>
      </c>
      <c r="D1130" s="13" t="s">
        <v>2102</v>
      </c>
      <c r="E1130" s="14">
        <v>1.1</v>
      </c>
      <c r="F1130" s="48">
        <f t="shared" si="60"/>
        <v>1.1</v>
      </c>
      <c r="G1130" s="3">
        <f t="shared" si="61"/>
        <v>1.1</v>
      </c>
      <c r="H1130" s="2">
        <f t="shared" si="62"/>
        <v>1.32</v>
      </c>
    </row>
    <row r="1131" spans="1:8" s="1" customFormat="1" ht="13.5" customHeight="1">
      <c r="A1131" s="11" t="s">
        <v>699</v>
      </c>
      <c r="B1131" s="64">
        <v>215</v>
      </c>
      <c r="C1131" s="12" t="s">
        <v>902</v>
      </c>
      <c r="D1131" s="13" t="s">
        <v>2104</v>
      </c>
      <c r="E1131" s="14">
        <v>0.5</v>
      </c>
      <c r="F1131" s="48">
        <f t="shared" si="60"/>
        <v>0.5</v>
      </c>
      <c r="G1131" s="3">
        <f t="shared" si="61"/>
        <v>0.5</v>
      </c>
      <c r="H1131" s="2">
        <f t="shared" si="62"/>
        <v>0.6</v>
      </c>
    </row>
    <row r="1132" spans="1:8" ht="13.5" customHeight="1">
      <c r="A1132" s="11" t="s">
        <v>709</v>
      </c>
      <c r="B1132" s="64">
        <v>216</v>
      </c>
      <c r="C1132" s="12" t="s">
        <v>710</v>
      </c>
      <c r="D1132" s="13" t="s">
        <v>2105</v>
      </c>
      <c r="E1132" s="14">
        <v>2.5</v>
      </c>
      <c r="F1132" s="48">
        <f t="shared" si="60"/>
        <v>2.5</v>
      </c>
      <c r="G1132" s="3">
        <f t="shared" si="61"/>
        <v>2.5</v>
      </c>
      <c r="H1132" s="2">
        <f t="shared" si="62"/>
        <v>3</v>
      </c>
    </row>
    <row r="1133" spans="1:8" ht="13.5" customHeight="1">
      <c r="A1133" s="11" t="s">
        <v>1228</v>
      </c>
      <c r="B1133" s="64">
        <v>216</v>
      </c>
      <c r="C1133" s="12" t="s">
        <v>2106</v>
      </c>
      <c r="D1133" s="13"/>
      <c r="E1133" s="14">
        <v>0.2</v>
      </c>
      <c r="F1133" s="48">
        <f t="shared" si="60"/>
        <v>0.2</v>
      </c>
      <c r="G1133" s="3">
        <f t="shared" si="61"/>
        <v>0.2</v>
      </c>
      <c r="H1133" s="2">
        <f t="shared" si="62"/>
        <v>0.24</v>
      </c>
    </row>
    <row r="1134" spans="1:8" ht="13.5" customHeight="1">
      <c r="A1134" s="11" t="s">
        <v>712</v>
      </c>
      <c r="B1134" s="64">
        <v>216</v>
      </c>
      <c r="C1134" s="12" t="s">
        <v>2107</v>
      </c>
      <c r="D1134" s="13" t="s">
        <v>914</v>
      </c>
      <c r="E1134" s="14">
        <v>1.8</v>
      </c>
      <c r="F1134" s="48">
        <f t="shared" si="60"/>
        <v>1.8</v>
      </c>
      <c r="G1134" s="3">
        <f t="shared" si="61"/>
        <v>1.8</v>
      </c>
      <c r="H1134" s="2">
        <f t="shared" si="62"/>
        <v>2.16</v>
      </c>
    </row>
    <row r="1135" spans="1:8" ht="13.5" customHeight="1">
      <c r="A1135" s="11" t="s">
        <v>1229</v>
      </c>
      <c r="B1135" s="64">
        <v>216</v>
      </c>
      <c r="C1135" s="12" t="s">
        <v>2108</v>
      </c>
      <c r="D1135" s="13" t="s">
        <v>2109</v>
      </c>
      <c r="E1135" s="14">
        <v>0.8</v>
      </c>
      <c r="F1135" s="48">
        <f t="shared" si="60"/>
        <v>0.8</v>
      </c>
      <c r="G1135" s="3">
        <f t="shared" si="61"/>
        <v>0.8</v>
      </c>
      <c r="H1135" s="2">
        <f t="shared" si="62"/>
        <v>0.96</v>
      </c>
    </row>
    <row r="1136" spans="1:8" ht="13.5" customHeight="1">
      <c r="A1136" s="11" t="s">
        <v>1230</v>
      </c>
      <c r="B1136" s="64">
        <v>216</v>
      </c>
      <c r="C1136" s="12" t="s">
        <v>2110</v>
      </c>
      <c r="D1136" s="13" t="s">
        <v>2111</v>
      </c>
      <c r="E1136" s="14">
        <v>1.55</v>
      </c>
      <c r="F1136" s="48">
        <f t="shared" si="60"/>
        <v>1.55</v>
      </c>
      <c r="G1136" s="3">
        <f t="shared" si="61"/>
        <v>1.55</v>
      </c>
      <c r="H1136" s="2">
        <f t="shared" si="62"/>
        <v>1.8599999999999999</v>
      </c>
    </row>
    <row r="1137" spans="1:8" ht="13.5" customHeight="1">
      <c r="A1137" s="11" t="s">
        <v>707</v>
      </c>
      <c r="B1137" s="64">
        <v>217</v>
      </c>
      <c r="C1137" s="12" t="s">
        <v>2112</v>
      </c>
      <c r="D1137" s="13" t="s">
        <v>2105</v>
      </c>
      <c r="E1137" s="14">
        <v>2.25</v>
      </c>
      <c r="F1137" s="48">
        <f t="shared" si="60"/>
        <v>2.25</v>
      </c>
      <c r="G1137" s="3">
        <f t="shared" si="61"/>
        <v>2.25</v>
      </c>
      <c r="H1137" s="2">
        <f t="shared" si="62"/>
        <v>2.6999999999999997</v>
      </c>
    </row>
    <row r="1138" spans="1:8" ht="13.5" customHeight="1">
      <c r="A1138" s="11" t="s">
        <v>708</v>
      </c>
      <c r="B1138" s="64">
        <v>217</v>
      </c>
      <c r="C1138" s="12" t="s">
        <v>715</v>
      </c>
      <c r="D1138" s="13" t="s">
        <v>2105</v>
      </c>
      <c r="E1138" s="14">
        <v>3.16</v>
      </c>
      <c r="F1138" s="48">
        <f t="shared" si="60"/>
        <v>3.16</v>
      </c>
      <c r="G1138" s="3">
        <f t="shared" si="61"/>
        <v>3.16</v>
      </c>
      <c r="H1138" s="2">
        <f t="shared" si="62"/>
        <v>3.792</v>
      </c>
    </row>
    <row r="1139" spans="1:8" ht="13.5" customHeight="1">
      <c r="A1139" s="11" t="s">
        <v>711</v>
      </c>
      <c r="B1139" s="64">
        <v>217</v>
      </c>
      <c r="C1139" s="12" t="s">
        <v>713</v>
      </c>
      <c r="D1139" s="13" t="s">
        <v>2105</v>
      </c>
      <c r="E1139" s="14">
        <v>1.74</v>
      </c>
      <c r="F1139" s="48">
        <f t="shared" si="60"/>
        <v>1.74</v>
      </c>
      <c r="G1139" s="3">
        <f t="shared" si="61"/>
        <v>1.74</v>
      </c>
      <c r="H1139" s="2">
        <f t="shared" si="62"/>
        <v>2.088</v>
      </c>
    </row>
    <row r="1140" spans="1:8" ht="13.5" customHeight="1">
      <c r="A1140" s="11" t="s">
        <v>706</v>
      </c>
      <c r="B1140" s="64">
        <v>217</v>
      </c>
      <c r="C1140" s="12" t="s">
        <v>714</v>
      </c>
      <c r="D1140" s="13" t="s">
        <v>2105</v>
      </c>
      <c r="E1140" s="14">
        <v>1.74</v>
      </c>
      <c r="F1140" s="48">
        <f t="shared" si="60"/>
        <v>1.74</v>
      </c>
      <c r="G1140" s="3">
        <f t="shared" si="61"/>
        <v>1.74</v>
      </c>
      <c r="H1140" s="2">
        <f t="shared" si="62"/>
        <v>2.088</v>
      </c>
    </row>
    <row r="1141" spans="1:8" ht="13.5" customHeight="1">
      <c r="A1141" s="11" t="s">
        <v>1231</v>
      </c>
      <c r="B1141" s="64">
        <v>218</v>
      </c>
      <c r="C1141" s="12" t="s">
        <v>2113</v>
      </c>
      <c r="D1141" s="13" t="s">
        <v>2096</v>
      </c>
      <c r="E1141" s="14">
        <v>1.61</v>
      </c>
      <c r="F1141" s="48">
        <f t="shared" si="60"/>
        <v>1.61</v>
      </c>
      <c r="G1141" s="3">
        <f t="shared" si="61"/>
        <v>1.61</v>
      </c>
      <c r="H1141" s="2">
        <f t="shared" si="62"/>
        <v>1.932</v>
      </c>
    </row>
    <row r="1142" spans="1:8" ht="13.5" customHeight="1">
      <c r="A1142" s="11" t="s">
        <v>1233</v>
      </c>
      <c r="B1142" s="64">
        <v>218</v>
      </c>
      <c r="C1142" s="12" t="s">
        <v>2114</v>
      </c>
      <c r="D1142" s="13" t="s">
        <v>2115</v>
      </c>
      <c r="E1142" s="14">
        <v>1.34</v>
      </c>
      <c r="F1142" s="48">
        <f t="shared" si="60"/>
        <v>1.34</v>
      </c>
      <c r="G1142" s="3">
        <f t="shared" si="61"/>
        <v>1.34</v>
      </c>
      <c r="H1142" s="2">
        <f t="shared" si="62"/>
        <v>1.608</v>
      </c>
    </row>
    <row r="1143" spans="1:8" ht="13.5" customHeight="1">
      <c r="A1143" s="11" t="s">
        <v>1234</v>
      </c>
      <c r="B1143" s="64">
        <v>218</v>
      </c>
      <c r="C1143" s="12" t="s">
        <v>2116</v>
      </c>
      <c r="D1143" s="13" t="s">
        <v>2117</v>
      </c>
      <c r="E1143" s="14">
        <v>1.05</v>
      </c>
      <c r="F1143" s="48">
        <f t="shared" si="60"/>
        <v>1.05</v>
      </c>
      <c r="G1143" s="3">
        <f t="shared" si="61"/>
        <v>1.05</v>
      </c>
      <c r="H1143" s="2">
        <f t="shared" si="62"/>
        <v>1.26</v>
      </c>
    </row>
    <row r="1144" spans="1:8" ht="13.5" customHeight="1">
      <c r="A1144" s="11" t="s">
        <v>1232</v>
      </c>
      <c r="B1144" s="64">
        <v>218</v>
      </c>
      <c r="C1144" s="12" t="s">
        <v>2118</v>
      </c>
      <c r="D1144" s="13" t="s">
        <v>2119</v>
      </c>
      <c r="E1144" s="14">
        <v>0.72</v>
      </c>
      <c r="F1144" s="48">
        <f t="shared" si="60"/>
        <v>0.72</v>
      </c>
      <c r="G1144" s="3">
        <f t="shared" si="61"/>
        <v>0.72</v>
      </c>
      <c r="H1144" s="2">
        <f t="shared" si="62"/>
        <v>0.864</v>
      </c>
    </row>
    <row r="1145" spans="1:8" ht="13.5" customHeight="1">
      <c r="A1145" s="11" t="s">
        <v>622</v>
      </c>
      <c r="B1145" s="64">
        <v>219</v>
      </c>
      <c r="C1145" s="12" t="s">
        <v>2120</v>
      </c>
      <c r="D1145" s="13" t="s">
        <v>2121</v>
      </c>
      <c r="E1145" s="14">
        <v>3.6</v>
      </c>
      <c r="F1145" s="48">
        <f t="shared" si="60"/>
        <v>3.6</v>
      </c>
      <c r="G1145" s="3">
        <f t="shared" si="61"/>
        <v>3.6</v>
      </c>
      <c r="H1145" s="2">
        <f t="shared" si="62"/>
        <v>4.32</v>
      </c>
    </row>
    <row r="1146" spans="1:8" ht="13.5" customHeight="1">
      <c r="A1146" s="11" t="s">
        <v>623</v>
      </c>
      <c r="B1146" s="64">
        <v>219</v>
      </c>
      <c r="C1146" s="12" t="s">
        <v>2123</v>
      </c>
      <c r="D1146" s="13" t="s">
        <v>2122</v>
      </c>
      <c r="E1146" s="14">
        <v>1.9</v>
      </c>
      <c r="F1146" s="48">
        <f t="shared" si="60"/>
        <v>1.9</v>
      </c>
      <c r="G1146" s="3">
        <f t="shared" si="61"/>
        <v>1.9</v>
      </c>
      <c r="H1146" s="2">
        <f t="shared" si="62"/>
        <v>2.28</v>
      </c>
    </row>
    <row r="1147" spans="1:8" ht="13.5" customHeight="1" thickBot="1">
      <c r="A1147" s="11" t="s">
        <v>624</v>
      </c>
      <c r="B1147" s="64">
        <v>219</v>
      </c>
      <c r="C1147" s="89" t="s">
        <v>2125</v>
      </c>
      <c r="D1147" s="13" t="s">
        <v>2124</v>
      </c>
      <c r="E1147" s="14">
        <v>10.4</v>
      </c>
      <c r="F1147" s="48">
        <f t="shared" si="60"/>
        <v>10.4</v>
      </c>
      <c r="G1147" s="3">
        <f t="shared" si="61"/>
        <v>10.4</v>
      </c>
      <c r="H1147" s="2">
        <f t="shared" si="62"/>
        <v>12.48</v>
      </c>
    </row>
    <row r="1148" spans="1:8" ht="13.5" customHeight="1" thickBot="1">
      <c r="A1148" s="6"/>
      <c r="B1148" s="7"/>
      <c r="C1148" s="90" t="s">
        <v>2447</v>
      </c>
      <c r="D1148" s="24"/>
      <c r="E1148" s="25"/>
      <c r="F1148" s="25"/>
      <c r="G1148" s="8"/>
      <c r="H1148" s="1"/>
    </row>
    <row r="1149" spans="1:8" ht="13.5" customHeight="1">
      <c r="A1149" s="11" t="s">
        <v>1235</v>
      </c>
      <c r="B1149" s="64">
        <v>220</v>
      </c>
      <c r="C1149" s="12" t="s">
        <v>2127</v>
      </c>
      <c r="D1149" s="13" t="s">
        <v>2128</v>
      </c>
      <c r="E1149" s="14">
        <v>1.5</v>
      </c>
      <c r="F1149" s="48">
        <f t="shared" si="60"/>
        <v>1.5</v>
      </c>
      <c r="G1149" s="3">
        <f t="shared" si="61"/>
        <v>1.5</v>
      </c>
      <c r="H1149" s="2">
        <f t="shared" si="62"/>
        <v>1.7999999999999998</v>
      </c>
    </row>
    <row r="1150" spans="1:8" ht="13.5" customHeight="1">
      <c r="A1150" s="11" t="s">
        <v>1236</v>
      </c>
      <c r="B1150" s="64">
        <v>220</v>
      </c>
      <c r="C1150" s="12" t="s">
        <v>2130</v>
      </c>
      <c r="D1150" s="13" t="s">
        <v>2129</v>
      </c>
      <c r="E1150" s="14">
        <v>0.96</v>
      </c>
      <c r="F1150" s="48">
        <f t="shared" si="60"/>
        <v>0.96</v>
      </c>
      <c r="G1150" s="3">
        <f t="shared" si="61"/>
        <v>0.96</v>
      </c>
      <c r="H1150" s="2">
        <f t="shared" si="62"/>
        <v>1.152</v>
      </c>
    </row>
    <row r="1151" spans="1:8" ht="13.5" customHeight="1">
      <c r="A1151" s="11" t="s">
        <v>2126</v>
      </c>
      <c r="B1151" s="64">
        <v>221</v>
      </c>
      <c r="C1151" s="12" t="s">
        <v>2132</v>
      </c>
      <c r="D1151" s="13" t="s">
        <v>2131</v>
      </c>
      <c r="E1151" s="14">
        <v>2.7</v>
      </c>
      <c r="F1151" s="48">
        <f t="shared" si="60"/>
        <v>2.7</v>
      </c>
      <c r="G1151" s="3">
        <f t="shared" si="61"/>
        <v>2.7</v>
      </c>
      <c r="H1151" s="2">
        <f t="shared" si="62"/>
        <v>3.24</v>
      </c>
    </row>
    <row r="1152" spans="1:8" ht="13.5" customHeight="1">
      <c r="A1152" s="11" t="s">
        <v>1237</v>
      </c>
      <c r="B1152" s="64">
        <v>221</v>
      </c>
      <c r="C1152" s="12" t="s">
        <v>2133</v>
      </c>
      <c r="D1152" s="13" t="s">
        <v>2134</v>
      </c>
      <c r="E1152" s="14">
        <v>4.7</v>
      </c>
      <c r="F1152" s="48">
        <f t="shared" si="60"/>
        <v>4.7</v>
      </c>
      <c r="G1152" s="3">
        <f t="shared" si="61"/>
        <v>4.7</v>
      </c>
      <c r="H1152" s="2">
        <f t="shared" si="62"/>
        <v>5.64</v>
      </c>
    </row>
    <row r="1153" spans="1:8" ht="13.5" customHeight="1">
      <c r="A1153" s="11" t="s">
        <v>1238</v>
      </c>
      <c r="B1153" s="64">
        <v>221</v>
      </c>
      <c r="C1153" s="12" t="s">
        <v>2130</v>
      </c>
      <c r="D1153" s="13" t="s">
        <v>2136</v>
      </c>
      <c r="E1153" s="14">
        <v>0.86</v>
      </c>
      <c r="F1153" s="48">
        <f t="shared" si="60"/>
        <v>0.86</v>
      </c>
      <c r="G1153" s="3">
        <f t="shared" si="61"/>
        <v>0.86</v>
      </c>
      <c r="H1153" s="2">
        <f t="shared" si="62"/>
        <v>1.032</v>
      </c>
    </row>
    <row r="1154" spans="1:8" s="1" customFormat="1" ht="13.5" customHeight="1">
      <c r="A1154" s="11" t="s">
        <v>1239</v>
      </c>
      <c r="B1154" s="64">
        <v>221</v>
      </c>
      <c r="C1154" s="12" t="s">
        <v>2135</v>
      </c>
      <c r="D1154" s="13" t="s">
        <v>2136</v>
      </c>
      <c r="E1154" s="14">
        <v>1.26</v>
      </c>
      <c r="F1154" s="48">
        <f t="shared" si="60"/>
        <v>1.26</v>
      </c>
      <c r="G1154" s="3">
        <f t="shared" si="61"/>
        <v>1.26</v>
      </c>
      <c r="H1154" s="2">
        <f t="shared" si="62"/>
        <v>1.512</v>
      </c>
    </row>
    <row r="1155" spans="1:8" ht="13.5" customHeight="1">
      <c r="A1155" s="11" t="s">
        <v>730</v>
      </c>
      <c r="B1155" s="64">
        <v>221</v>
      </c>
      <c r="C1155" s="12" t="s">
        <v>2138</v>
      </c>
      <c r="D1155" s="13" t="s">
        <v>2137</v>
      </c>
      <c r="E1155" s="14">
        <v>4.2</v>
      </c>
      <c r="F1155" s="48">
        <f t="shared" si="60"/>
        <v>4.2</v>
      </c>
      <c r="G1155" s="3">
        <f t="shared" si="61"/>
        <v>4.2</v>
      </c>
      <c r="H1155" s="2">
        <f t="shared" si="62"/>
        <v>5.04</v>
      </c>
    </row>
    <row r="1156" spans="1:8" ht="13.5" customHeight="1">
      <c r="A1156" s="11" t="s">
        <v>716</v>
      </c>
      <c r="B1156" s="64">
        <v>222</v>
      </c>
      <c r="C1156" s="12" t="s">
        <v>2153</v>
      </c>
      <c r="D1156" s="13" t="s">
        <v>2139</v>
      </c>
      <c r="E1156" s="14">
        <v>3.3</v>
      </c>
      <c r="F1156" s="48">
        <f t="shared" si="60"/>
        <v>3.3</v>
      </c>
      <c r="G1156" s="3">
        <f t="shared" si="61"/>
        <v>3.3</v>
      </c>
      <c r="H1156" s="2">
        <f t="shared" si="62"/>
        <v>3.9599999999999995</v>
      </c>
    </row>
    <row r="1157" spans="1:8" ht="13.5" customHeight="1">
      <c r="A1157" s="11" t="s">
        <v>412</v>
      </c>
      <c r="B1157" s="64">
        <v>222</v>
      </c>
      <c r="C1157" s="12" t="s">
        <v>717</v>
      </c>
      <c r="D1157" s="13" t="s">
        <v>2140</v>
      </c>
      <c r="E1157" s="14">
        <v>3</v>
      </c>
      <c r="F1157" s="48">
        <f t="shared" si="60"/>
        <v>3</v>
      </c>
      <c r="G1157" s="3">
        <f t="shared" si="61"/>
        <v>3</v>
      </c>
      <c r="H1157" s="2">
        <f t="shared" si="62"/>
        <v>3.5999999999999996</v>
      </c>
    </row>
    <row r="1158" spans="1:8" ht="13.5" customHeight="1">
      <c r="A1158" s="11" t="s">
        <v>409</v>
      </c>
      <c r="B1158" s="64">
        <v>222</v>
      </c>
      <c r="C1158" s="12" t="s">
        <v>718</v>
      </c>
      <c r="D1158" s="13" t="s">
        <v>2141</v>
      </c>
      <c r="E1158" s="14">
        <v>0.8</v>
      </c>
      <c r="F1158" s="48">
        <f t="shared" si="60"/>
        <v>0.8</v>
      </c>
      <c r="G1158" s="3">
        <f t="shared" si="61"/>
        <v>0.8</v>
      </c>
      <c r="H1158" s="2">
        <f t="shared" si="62"/>
        <v>0.96</v>
      </c>
    </row>
    <row r="1159" spans="1:8" ht="13.5" customHeight="1">
      <c r="A1159" s="11" t="s">
        <v>413</v>
      </c>
      <c r="B1159" s="64">
        <v>222</v>
      </c>
      <c r="C1159" s="12" t="s">
        <v>717</v>
      </c>
      <c r="D1159" s="13" t="s">
        <v>2143</v>
      </c>
      <c r="E1159" s="14">
        <v>2</v>
      </c>
      <c r="F1159" s="48">
        <f t="shared" si="60"/>
        <v>2</v>
      </c>
      <c r="G1159" s="3">
        <f t="shared" si="61"/>
        <v>2</v>
      </c>
      <c r="H1159" s="2">
        <f t="shared" si="62"/>
        <v>2.4</v>
      </c>
    </row>
    <row r="1160" spans="1:8" ht="13.5" customHeight="1">
      <c r="A1160" s="11" t="s">
        <v>1240</v>
      </c>
      <c r="B1160" s="64">
        <v>222</v>
      </c>
      <c r="C1160" s="12" t="s">
        <v>717</v>
      </c>
      <c r="D1160" s="13" t="s">
        <v>2144</v>
      </c>
      <c r="E1160" s="14">
        <v>1.86</v>
      </c>
      <c r="F1160" s="48">
        <f t="shared" si="60"/>
        <v>1.86</v>
      </c>
      <c r="G1160" s="3">
        <f t="shared" si="61"/>
        <v>1.86</v>
      </c>
      <c r="H1160" s="2">
        <f t="shared" si="62"/>
        <v>2.232</v>
      </c>
    </row>
    <row r="1161" spans="1:8" ht="13.5" customHeight="1">
      <c r="A1161" s="11" t="s">
        <v>414</v>
      </c>
      <c r="B1161" s="64">
        <v>222</v>
      </c>
      <c r="C1161" s="12" t="s">
        <v>719</v>
      </c>
      <c r="D1161" s="13" t="s">
        <v>2142</v>
      </c>
      <c r="E1161" s="14">
        <v>2.6</v>
      </c>
      <c r="F1161" s="48">
        <f t="shared" si="60"/>
        <v>2.6</v>
      </c>
      <c r="G1161" s="3">
        <f t="shared" si="61"/>
        <v>2.6</v>
      </c>
      <c r="H1161" s="2">
        <f t="shared" si="62"/>
        <v>3.12</v>
      </c>
    </row>
    <row r="1162" spans="1:8" ht="13.5" customHeight="1">
      <c r="A1162" s="11" t="s">
        <v>1241</v>
      </c>
      <c r="B1162" s="64">
        <v>223</v>
      </c>
      <c r="C1162" s="12" t="s">
        <v>717</v>
      </c>
      <c r="D1162" s="13" t="s">
        <v>2145</v>
      </c>
      <c r="E1162" s="14">
        <v>2.5</v>
      </c>
      <c r="F1162" s="48">
        <f t="shared" si="60"/>
        <v>2.5</v>
      </c>
      <c r="G1162" s="3">
        <f t="shared" si="61"/>
        <v>2.5</v>
      </c>
      <c r="H1162" s="2">
        <f t="shared" si="62"/>
        <v>3</v>
      </c>
    </row>
    <row r="1163" spans="1:8" ht="13.5" customHeight="1">
      <c r="A1163" s="11" t="s">
        <v>1242</v>
      </c>
      <c r="B1163" s="64">
        <v>223</v>
      </c>
      <c r="C1163" s="12" t="s">
        <v>2147</v>
      </c>
      <c r="D1163" s="13" t="s">
        <v>2146</v>
      </c>
      <c r="E1163" s="14">
        <v>2.2</v>
      </c>
      <c r="F1163" s="48">
        <f t="shared" si="60"/>
        <v>2.2</v>
      </c>
      <c r="G1163" s="3">
        <f t="shared" si="61"/>
        <v>2.2</v>
      </c>
      <c r="H1163" s="2">
        <f t="shared" si="62"/>
        <v>2.64</v>
      </c>
    </row>
    <row r="1164" spans="1:8" ht="13.5" customHeight="1">
      <c r="A1164" s="11" t="s">
        <v>723</v>
      </c>
      <c r="B1164" s="64">
        <v>223</v>
      </c>
      <c r="C1164" s="12" t="s">
        <v>2154</v>
      </c>
      <c r="D1164" s="13" t="s">
        <v>2148</v>
      </c>
      <c r="E1164" s="14">
        <v>3.2</v>
      </c>
      <c r="F1164" s="48">
        <f t="shared" si="60"/>
        <v>3.2</v>
      </c>
      <c r="G1164" s="3">
        <f t="shared" si="61"/>
        <v>3.2</v>
      </c>
      <c r="H1164" s="2">
        <f t="shared" si="62"/>
        <v>3.84</v>
      </c>
    </row>
    <row r="1165" spans="1:8" ht="13.5" customHeight="1">
      <c r="A1165" s="11" t="s">
        <v>410</v>
      </c>
      <c r="B1165" s="64">
        <v>223</v>
      </c>
      <c r="C1165" s="12" t="s">
        <v>411</v>
      </c>
      <c r="D1165" s="13" t="s">
        <v>2149</v>
      </c>
      <c r="E1165" s="14">
        <v>1</v>
      </c>
      <c r="F1165" s="48">
        <f t="shared" si="60"/>
        <v>1</v>
      </c>
      <c r="G1165" s="3">
        <f t="shared" si="61"/>
        <v>1</v>
      </c>
      <c r="H1165" s="2">
        <f t="shared" si="62"/>
        <v>1.2</v>
      </c>
    </row>
    <row r="1166" spans="1:8" ht="13.5" customHeight="1">
      <c r="A1166" s="11" t="s">
        <v>720</v>
      </c>
      <c r="B1166" s="64">
        <v>223</v>
      </c>
      <c r="C1166" s="12" t="s">
        <v>2152</v>
      </c>
      <c r="D1166" s="13" t="s">
        <v>2150</v>
      </c>
      <c r="E1166" s="14">
        <v>0.9</v>
      </c>
      <c r="F1166" s="48">
        <f t="shared" si="60"/>
        <v>0.9</v>
      </c>
      <c r="G1166" s="3">
        <f t="shared" si="61"/>
        <v>0.9</v>
      </c>
      <c r="H1166" s="2">
        <f t="shared" si="62"/>
        <v>1.08</v>
      </c>
    </row>
    <row r="1167" spans="1:8" ht="13.5" customHeight="1">
      <c r="A1167" s="11" t="s">
        <v>1261</v>
      </c>
      <c r="B1167" s="64">
        <v>223</v>
      </c>
      <c r="C1167" s="12" t="s">
        <v>2153</v>
      </c>
      <c r="D1167" s="13" t="s">
        <v>2151</v>
      </c>
      <c r="E1167" s="14">
        <v>0.82</v>
      </c>
      <c r="F1167" s="48">
        <f t="shared" si="60"/>
        <v>0.82</v>
      </c>
      <c r="G1167" s="3">
        <f t="shared" si="61"/>
        <v>0.82</v>
      </c>
      <c r="H1167" s="2">
        <f t="shared" si="62"/>
        <v>0.9839999999999999</v>
      </c>
    </row>
    <row r="1168" spans="1:8" ht="13.5" customHeight="1">
      <c r="A1168" s="11" t="s">
        <v>1244</v>
      </c>
      <c r="B1168" s="64">
        <v>224</v>
      </c>
      <c r="C1168" s="12" t="s">
        <v>2155</v>
      </c>
      <c r="D1168" s="13" t="s">
        <v>2156</v>
      </c>
      <c r="E1168" s="14">
        <v>3.45</v>
      </c>
      <c r="F1168" s="48">
        <f t="shared" si="60"/>
        <v>3.45</v>
      </c>
      <c r="G1168" s="3">
        <f t="shared" si="61"/>
        <v>3.45</v>
      </c>
      <c r="H1168" s="2">
        <f t="shared" si="62"/>
        <v>4.14</v>
      </c>
    </row>
    <row r="1169" spans="1:8" ht="13.5" customHeight="1">
      <c r="A1169" s="11" t="s">
        <v>1245</v>
      </c>
      <c r="B1169" s="64">
        <v>224</v>
      </c>
      <c r="C1169" s="12" t="s">
        <v>2163</v>
      </c>
      <c r="D1169" s="13" t="s">
        <v>2157</v>
      </c>
      <c r="E1169" s="14">
        <v>0.4</v>
      </c>
      <c r="F1169" s="48">
        <f t="shared" si="60"/>
        <v>0.4</v>
      </c>
      <c r="G1169" s="3">
        <f t="shared" si="61"/>
        <v>0.4</v>
      </c>
      <c r="H1169" s="2">
        <f t="shared" si="62"/>
        <v>0.48</v>
      </c>
    </row>
    <row r="1170" spans="1:8" ht="13.5" customHeight="1">
      <c r="A1170" s="11" t="s">
        <v>1246</v>
      </c>
      <c r="B1170" s="64">
        <v>224</v>
      </c>
      <c r="C1170" s="12" t="s">
        <v>2161</v>
      </c>
      <c r="D1170" s="13" t="s">
        <v>2158</v>
      </c>
      <c r="E1170" s="14">
        <v>0.7</v>
      </c>
      <c r="F1170" s="48">
        <f t="shared" si="60"/>
        <v>0.7</v>
      </c>
      <c r="G1170" s="3">
        <f t="shared" si="61"/>
        <v>0.7</v>
      </c>
      <c r="H1170" s="2">
        <f t="shared" si="62"/>
        <v>0.84</v>
      </c>
    </row>
    <row r="1171" spans="1:8" ht="13.5" customHeight="1">
      <c r="A1171" s="11" t="s">
        <v>1248</v>
      </c>
      <c r="B1171" s="64">
        <v>224</v>
      </c>
      <c r="C1171" s="12" t="s">
        <v>2162</v>
      </c>
      <c r="D1171" s="13" t="s">
        <v>2160</v>
      </c>
      <c r="E1171" s="14">
        <v>2.9</v>
      </c>
      <c r="F1171" s="48">
        <f>SUM(E1171*(1-$F$3/100))</f>
        <v>2.9</v>
      </c>
      <c r="G1171" s="3">
        <f t="shared" si="61"/>
        <v>2.9</v>
      </c>
      <c r="H1171" s="2">
        <f t="shared" si="62"/>
        <v>3.48</v>
      </c>
    </row>
    <row r="1172" spans="1:8" ht="13.5" customHeight="1">
      <c r="A1172" s="11" t="s">
        <v>1247</v>
      </c>
      <c r="B1172" s="64">
        <v>224</v>
      </c>
      <c r="C1172" s="12" t="s">
        <v>2164</v>
      </c>
      <c r="D1172" s="13" t="s">
        <v>2159</v>
      </c>
      <c r="E1172" s="14">
        <v>1.65</v>
      </c>
      <c r="F1172" s="48">
        <f t="shared" si="60"/>
        <v>1.65</v>
      </c>
      <c r="G1172" s="3">
        <f t="shared" si="61"/>
        <v>1.65</v>
      </c>
      <c r="H1172" s="2">
        <f t="shared" si="62"/>
        <v>1.9799999999999998</v>
      </c>
    </row>
    <row r="1173" spans="1:8" ht="13.5" customHeight="1">
      <c r="A1173" s="11" t="s">
        <v>260</v>
      </c>
      <c r="B1173" s="64">
        <v>225</v>
      </c>
      <c r="C1173" s="12" t="s">
        <v>2003</v>
      </c>
      <c r="D1173" s="13" t="s">
        <v>2002</v>
      </c>
      <c r="E1173" s="14">
        <v>5.44</v>
      </c>
      <c r="F1173" s="48">
        <f t="shared" si="60"/>
        <v>5.44</v>
      </c>
      <c r="G1173" s="3">
        <f t="shared" si="61"/>
        <v>5.44</v>
      </c>
      <c r="H1173" s="2">
        <f t="shared" si="62"/>
        <v>6.5280000000000005</v>
      </c>
    </row>
    <row r="1174" spans="1:8" ht="13.5" customHeight="1">
      <c r="A1174" s="11" t="s">
        <v>1249</v>
      </c>
      <c r="B1174" s="64">
        <v>225</v>
      </c>
      <c r="C1174" s="12" t="s">
        <v>2165</v>
      </c>
      <c r="D1174" s="13" t="s">
        <v>2166</v>
      </c>
      <c r="E1174" s="14">
        <v>4.6</v>
      </c>
      <c r="F1174" s="48">
        <f t="shared" si="60"/>
        <v>4.6</v>
      </c>
      <c r="G1174" s="3">
        <f t="shared" si="61"/>
        <v>4.6</v>
      </c>
      <c r="H1174" s="2">
        <f t="shared" si="62"/>
        <v>5.52</v>
      </c>
    </row>
    <row r="1175" spans="1:8" ht="13.5" customHeight="1">
      <c r="A1175" s="11" t="s">
        <v>2167</v>
      </c>
      <c r="B1175" s="64">
        <v>225</v>
      </c>
      <c r="C1175" s="12" t="s">
        <v>2165</v>
      </c>
      <c r="D1175" s="13" t="s">
        <v>2166</v>
      </c>
      <c r="E1175" s="14">
        <v>4.6</v>
      </c>
      <c r="F1175" s="48">
        <f t="shared" si="60"/>
        <v>4.6</v>
      </c>
      <c r="G1175" s="3">
        <f t="shared" si="61"/>
        <v>4.6</v>
      </c>
      <c r="H1175" s="2">
        <f t="shared" si="62"/>
        <v>5.52</v>
      </c>
    </row>
    <row r="1176" spans="1:8" ht="13.5" customHeight="1">
      <c r="A1176" s="11" t="s">
        <v>1251</v>
      </c>
      <c r="B1176" s="64">
        <v>225</v>
      </c>
      <c r="C1176" s="12" t="s">
        <v>2168</v>
      </c>
      <c r="D1176" s="13" t="s">
        <v>2169</v>
      </c>
      <c r="E1176" s="14">
        <v>3.9</v>
      </c>
      <c r="F1176" s="48">
        <f t="shared" si="60"/>
        <v>3.9</v>
      </c>
      <c r="G1176" s="3">
        <f t="shared" si="61"/>
        <v>3.9</v>
      </c>
      <c r="H1176" s="2">
        <f t="shared" si="62"/>
        <v>4.68</v>
      </c>
    </row>
    <row r="1177" spans="1:8" ht="13.5" customHeight="1">
      <c r="A1177" s="11" t="s">
        <v>1252</v>
      </c>
      <c r="B1177" s="64">
        <v>225</v>
      </c>
      <c r="C1177" s="12" t="s">
        <v>2168</v>
      </c>
      <c r="D1177" s="13" t="s">
        <v>2169</v>
      </c>
      <c r="E1177" s="14">
        <v>3.9</v>
      </c>
      <c r="F1177" s="48">
        <f t="shared" si="60"/>
        <v>3.9</v>
      </c>
      <c r="G1177" s="3">
        <f t="shared" si="61"/>
        <v>3.9</v>
      </c>
      <c r="H1177" s="2">
        <f t="shared" si="62"/>
        <v>4.68</v>
      </c>
    </row>
    <row r="1178" spans="1:8" ht="13.5" customHeight="1">
      <c r="A1178" s="11" t="s">
        <v>1250</v>
      </c>
      <c r="B1178" s="64">
        <v>225</v>
      </c>
      <c r="C1178" s="12" t="s">
        <v>2168</v>
      </c>
      <c r="D1178" s="13" t="s">
        <v>2169</v>
      </c>
      <c r="E1178" s="14">
        <v>3.9</v>
      </c>
      <c r="F1178" s="48">
        <f aca="true" t="shared" si="63" ref="F1178:F1235">SUM(E1178*(1-$F$3/100))</f>
        <v>3.9</v>
      </c>
      <c r="G1178" s="3">
        <f t="shared" si="61"/>
        <v>3.9</v>
      </c>
      <c r="H1178" s="2">
        <f t="shared" si="62"/>
        <v>4.68</v>
      </c>
    </row>
    <row r="1179" spans="1:8" ht="13.5" customHeight="1">
      <c r="A1179" s="11" t="s">
        <v>725</v>
      </c>
      <c r="B1179" s="64">
        <v>226</v>
      </c>
      <c r="C1179" s="12" t="s">
        <v>733</v>
      </c>
      <c r="D1179" s="13" t="s">
        <v>2170</v>
      </c>
      <c r="E1179" s="14">
        <v>2.88</v>
      </c>
      <c r="F1179" s="48">
        <f t="shared" si="63"/>
        <v>2.88</v>
      </c>
      <c r="G1179" s="3">
        <f t="shared" si="61"/>
        <v>2.88</v>
      </c>
      <c r="H1179" s="2">
        <f t="shared" si="62"/>
        <v>3.456</v>
      </c>
    </row>
    <row r="1180" spans="1:8" ht="13.5" customHeight="1" thickBot="1">
      <c r="A1180" s="11" t="s">
        <v>726</v>
      </c>
      <c r="B1180" s="64">
        <v>226</v>
      </c>
      <c r="C1180" s="12" t="s">
        <v>732</v>
      </c>
      <c r="D1180" s="13" t="s">
        <v>2171</v>
      </c>
      <c r="E1180" s="14">
        <v>3.45</v>
      </c>
      <c r="F1180" s="48">
        <f t="shared" si="63"/>
        <v>3.45</v>
      </c>
      <c r="G1180" s="3">
        <f t="shared" si="61"/>
        <v>3.45</v>
      </c>
      <c r="H1180" s="2">
        <f t="shared" si="62"/>
        <v>4.14</v>
      </c>
    </row>
    <row r="1181" spans="1:8" ht="13.5" customHeight="1">
      <c r="A1181" s="49"/>
      <c r="B1181" s="50"/>
      <c r="C1181" s="51" t="s">
        <v>969</v>
      </c>
      <c r="D1181" s="52"/>
      <c r="E1181" s="53" t="s">
        <v>179</v>
      </c>
      <c r="F1181" s="53" t="s">
        <v>179</v>
      </c>
      <c r="G1181" s="53"/>
      <c r="H1181" s="53" t="s">
        <v>179</v>
      </c>
    </row>
    <row r="1182" spans="1:8" ht="13.5" customHeight="1">
      <c r="A1182" s="54"/>
      <c r="B1182" s="55"/>
      <c r="C1182" s="56" t="s">
        <v>2401</v>
      </c>
      <c r="D1182" s="57" t="s">
        <v>66</v>
      </c>
      <c r="E1182" s="58" t="s">
        <v>155</v>
      </c>
      <c r="F1182" s="58" t="s">
        <v>155</v>
      </c>
      <c r="G1182" s="58"/>
      <c r="H1182" s="58" t="s">
        <v>155</v>
      </c>
    </row>
    <row r="1183" spans="1:8" ht="13.5" customHeight="1" thickBot="1">
      <c r="A1183" s="59" t="s">
        <v>2466</v>
      </c>
      <c r="B1183" s="60" t="s">
        <v>181</v>
      </c>
      <c r="C1183" s="61">
        <v>42644</v>
      </c>
      <c r="D1183" s="62" t="s">
        <v>2403</v>
      </c>
      <c r="E1183" s="63" t="s">
        <v>182</v>
      </c>
      <c r="F1183" s="63" t="s">
        <v>182</v>
      </c>
      <c r="G1183" s="63"/>
      <c r="H1183" s="63" t="s">
        <v>2404</v>
      </c>
    </row>
    <row r="1184" spans="1:8" ht="13.5" customHeight="1">
      <c r="A1184" s="11" t="s">
        <v>724</v>
      </c>
      <c r="B1184" s="64">
        <v>226</v>
      </c>
      <c r="C1184" s="12" t="s">
        <v>731</v>
      </c>
      <c r="D1184" s="13" t="s">
        <v>2171</v>
      </c>
      <c r="E1184" s="14">
        <v>3.45</v>
      </c>
      <c r="F1184" s="48">
        <f t="shared" si="63"/>
        <v>3.45</v>
      </c>
      <c r="G1184" s="3">
        <f aca="true" t="shared" si="64" ref="G1184:G1235">SUM(F1184*(1-$G$3/100))</f>
        <v>3.45</v>
      </c>
      <c r="H1184" s="2">
        <f aca="true" t="shared" si="65" ref="H1184:H1235">SUM(G1184*1.2)</f>
        <v>4.14</v>
      </c>
    </row>
    <row r="1185" spans="1:8" ht="13.5" customHeight="1">
      <c r="A1185" s="11" t="s">
        <v>728</v>
      </c>
      <c r="B1185" s="64">
        <v>226</v>
      </c>
      <c r="C1185" s="12" t="s">
        <v>2174</v>
      </c>
      <c r="D1185" s="13" t="s">
        <v>2172</v>
      </c>
      <c r="E1185" s="14">
        <v>4.4</v>
      </c>
      <c r="F1185" s="48">
        <f t="shared" si="63"/>
        <v>4.4</v>
      </c>
      <c r="G1185" s="3">
        <f t="shared" si="64"/>
        <v>4.4</v>
      </c>
      <c r="H1185" s="2">
        <f t="shared" si="65"/>
        <v>5.28</v>
      </c>
    </row>
    <row r="1186" spans="1:8" ht="13.5" customHeight="1">
      <c r="A1186" s="11" t="s">
        <v>729</v>
      </c>
      <c r="B1186" s="64">
        <v>226</v>
      </c>
      <c r="C1186" s="12" t="s">
        <v>2175</v>
      </c>
      <c r="D1186" s="13" t="s">
        <v>2173</v>
      </c>
      <c r="E1186" s="14">
        <v>5.7</v>
      </c>
      <c r="F1186" s="48">
        <f t="shared" si="63"/>
        <v>5.7</v>
      </c>
      <c r="G1186" s="3">
        <f t="shared" si="64"/>
        <v>5.7</v>
      </c>
      <c r="H1186" s="2">
        <f t="shared" si="65"/>
        <v>6.84</v>
      </c>
    </row>
    <row r="1187" spans="1:8" ht="13.5" customHeight="1">
      <c r="A1187" s="11" t="s">
        <v>727</v>
      </c>
      <c r="B1187" s="64">
        <v>226</v>
      </c>
      <c r="C1187" s="12" t="s">
        <v>2176</v>
      </c>
      <c r="D1187" s="13" t="s">
        <v>2177</v>
      </c>
      <c r="E1187" s="14">
        <v>18</v>
      </c>
      <c r="F1187" s="48">
        <f t="shared" si="63"/>
        <v>18</v>
      </c>
      <c r="G1187" s="3">
        <f t="shared" si="64"/>
        <v>18</v>
      </c>
      <c r="H1187" s="2">
        <f t="shared" si="65"/>
        <v>21.599999999999998</v>
      </c>
    </row>
    <row r="1188" spans="1:8" ht="13.5" customHeight="1">
      <c r="A1188" s="11" t="s">
        <v>415</v>
      </c>
      <c r="B1188" s="64">
        <v>226</v>
      </c>
      <c r="C1188" s="12" t="s">
        <v>2178</v>
      </c>
      <c r="D1188" s="13"/>
      <c r="E1188" s="14">
        <v>3.7</v>
      </c>
      <c r="F1188" s="48">
        <f t="shared" si="63"/>
        <v>3.7</v>
      </c>
      <c r="G1188" s="3">
        <f t="shared" si="64"/>
        <v>3.7</v>
      </c>
      <c r="H1188" s="2">
        <f t="shared" si="65"/>
        <v>4.44</v>
      </c>
    </row>
    <row r="1189" spans="1:8" ht="13.5" customHeight="1">
      <c r="A1189" s="11" t="s">
        <v>1253</v>
      </c>
      <c r="B1189" s="64">
        <v>227</v>
      </c>
      <c r="C1189" s="12" t="s">
        <v>2183</v>
      </c>
      <c r="D1189" s="13" t="s">
        <v>2181</v>
      </c>
      <c r="E1189" s="14">
        <v>3.45</v>
      </c>
      <c r="F1189" s="48">
        <f t="shared" si="63"/>
        <v>3.45</v>
      </c>
      <c r="G1189" s="3">
        <f t="shared" si="64"/>
        <v>3.45</v>
      </c>
      <c r="H1189" s="2">
        <f t="shared" si="65"/>
        <v>4.14</v>
      </c>
    </row>
    <row r="1190" spans="1:8" ht="13.5" customHeight="1">
      <c r="A1190" s="11" t="s">
        <v>1208</v>
      </c>
      <c r="B1190" s="64">
        <v>227</v>
      </c>
      <c r="C1190" s="12" t="s">
        <v>2184</v>
      </c>
      <c r="D1190" s="13" t="s">
        <v>2180</v>
      </c>
      <c r="E1190" s="14">
        <v>5.8</v>
      </c>
      <c r="F1190" s="48">
        <f t="shared" si="63"/>
        <v>5.8</v>
      </c>
      <c r="G1190" s="3">
        <f t="shared" si="64"/>
        <v>5.8</v>
      </c>
      <c r="H1190" s="2">
        <f t="shared" si="65"/>
        <v>6.96</v>
      </c>
    </row>
    <row r="1191" spans="1:8" s="1" customFormat="1" ht="13.5" customHeight="1">
      <c r="A1191" s="11" t="s">
        <v>403</v>
      </c>
      <c r="B1191" s="64">
        <v>227</v>
      </c>
      <c r="C1191" s="12" t="s">
        <v>2182</v>
      </c>
      <c r="D1191" s="13" t="s">
        <v>2179</v>
      </c>
      <c r="E1191" s="14">
        <v>3.45</v>
      </c>
      <c r="F1191" s="48">
        <f t="shared" si="63"/>
        <v>3.45</v>
      </c>
      <c r="G1191" s="3">
        <f t="shared" si="64"/>
        <v>3.45</v>
      </c>
      <c r="H1191" s="2">
        <f t="shared" si="65"/>
        <v>4.14</v>
      </c>
    </row>
    <row r="1192" spans="1:8" s="1" customFormat="1" ht="13.5" customHeight="1">
      <c r="A1192" s="11" t="s">
        <v>1254</v>
      </c>
      <c r="B1192" s="64">
        <v>227</v>
      </c>
      <c r="C1192" s="12" t="s">
        <v>2185</v>
      </c>
      <c r="D1192" s="13" t="s">
        <v>2186</v>
      </c>
      <c r="E1192" s="14">
        <v>9.8</v>
      </c>
      <c r="F1192" s="48">
        <f t="shared" si="63"/>
        <v>9.8</v>
      </c>
      <c r="G1192" s="3">
        <f t="shared" si="64"/>
        <v>9.8</v>
      </c>
      <c r="H1192" s="2">
        <f t="shared" si="65"/>
        <v>11.76</v>
      </c>
    </row>
    <row r="1193" spans="1:8" s="1" customFormat="1" ht="13.5" customHeight="1">
      <c r="A1193" s="11" t="s">
        <v>1255</v>
      </c>
      <c r="B1193" s="64">
        <v>227</v>
      </c>
      <c r="C1193" s="12" t="s">
        <v>2185</v>
      </c>
      <c r="D1193" s="13" t="s">
        <v>2186</v>
      </c>
      <c r="E1193" s="14">
        <v>9.8</v>
      </c>
      <c r="F1193" s="48">
        <f t="shared" si="63"/>
        <v>9.8</v>
      </c>
      <c r="G1193" s="3">
        <f t="shared" si="64"/>
        <v>9.8</v>
      </c>
      <c r="H1193" s="2">
        <f t="shared" si="65"/>
        <v>11.76</v>
      </c>
    </row>
    <row r="1194" spans="1:8" ht="13.5" customHeight="1">
      <c r="A1194" s="11" t="s">
        <v>1257</v>
      </c>
      <c r="B1194" s="64">
        <v>227</v>
      </c>
      <c r="C1194" s="12" t="s">
        <v>2187</v>
      </c>
      <c r="D1194" s="13" t="s">
        <v>2188</v>
      </c>
      <c r="E1194" s="14">
        <v>6.6</v>
      </c>
      <c r="F1194" s="48">
        <f t="shared" si="63"/>
        <v>6.6</v>
      </c>
      <c r="G1194" s="3">
        <f t="shared" si="64"/>
        <v>6.6</v>
      </c>
      <c r="H1194" s="2">
        <f t="shared" si="65"/>
        <v>7.919999999999999</v>
      </c>
    </row>
    <row r="1195" spans="1:8" ht="13.5" customHeight="1">
      <c r="A1195" s="11" t="s">
        <v>1256</v>
      </c>
      <c r="B1195" s="64">
        <v>227</v>
      </c>
      <c r="C1195" s="12" t="s">
        <v>2190</v>
      </c>
      <c r="D1195" s="13" t="s">
        <v>2189</v>
      </c>
      <c r="E1195" s="14">
        <v>3.4</v>
      </c>
      <c r="F1195" s="48">
        <f t="shared" si="63"/>
        <v>3.4</v>
      </c>
      <c r="G1195" s="3">
        <f t="shared" si="64"/>
        <v>3.4</v>
      </c>
      <c r="H1195" s="2">
        <f t="shared" si="65"/>
        <v>4.08</v>
      </c>
    </row>
    <row r="1196" spans="1:8" ht="13.5" customHeight="1">
      <c r="A1196" s="11" t="s">
        <v>721</v>
      </c>
      <c r="B1196" s="64">
        <v>228</v>
      </c>
      <c r="C1196" s="12" t="s">
        <v>2193</v>
      </c>
      <c r="D1196" s="13" t="s">
        <v>2191</v>
      </c>
      <c r="E1196" s="14">
        <v>3.4</v>
      </c>
      <c r="F1196" s="48">
        <f t="shared" si="63"/>
        <v>3.4</v>
      </c>
      <c r="G1196" s="3">
        <f t="shared" si="64"/>
        <v>3.4</v>
      </c>
      <c r="H1196" s="2">
        <f t="shared" si="65"/>
        <v>4.08</v>
      </c>
    </row>
    <row r="1197" spans="1:8" ht="13.5" customHeight="1">
      <c r="A1197" s="11" t="s">
        <v>722</v>
      </c>
      <c r="B1197" s="64">
        <v>228</v>
      </c>
      <c r="C1197" s="12" t="s">
        <v>2193</v>
      </c>
      <c r="D1197" s="13" t="s">
        <v>2192</v>
      </c>
      <c r="E1197" s="14">
        <v>4.2</v>
      </c>
      <c r="F1197" s="48">
        <f t="shared" si="63"/>
        <v>4.2</v>
      </c>
      <c r="G1197" s="3">
        <f t="shared" si="64"/>
        <v>4.2</v>
      </c>
      <c r="H1197" s="2">
        <f t="shared" si="65"/>
        <v>5.04</v>
      </c>
    </row>
    <row r="1198" spans="1:8" ht="13.5" customHeight="1">
      <c r="A1198" s="11" t="s">
        <v>1258</v>
      </c>
      <c r="B1198" s="64">
        <v>228</v>
      </c>
      <c r="C1198" s="12" t="s">
        <v>2194</v>
      </c>
      <c r="D1198" s="13" t="s">
        <v>2195</v>
      </c>
      <c r="E1198" s="14">
        <v>2.4</v>
      </c>
      <c r="F1198" s="48">
        <f t="shared" si="63"/>
        <v>2.4</v>
      </c>
      <c r="G1198" s="3">
        <f t="shared" si="64"/>
        <v>2.4</v>
      </c>
      <c r="H1198" s="2">
        <f t="shared" si="65"/>
        <v>2.88</v>
      </c>
    </row>
    <row r="1199" spans="1:8" ht="13.5" customHeight="1">
      <c r="A1199" s="11" t="s">
        <v>1243</v>
      </c>
      <c r="B1199" s="64">
        <v>228</v>
      </c>
      <c r="C1199" s="12" t="s">
        <v>2196</v>
      </c>
      <c r="D1199" s="13" t="s">
        <v>2199</v>
      </c>
      <c r="E1199" s="14">
        <v>4.2</v>
      </c>
      <c r="F1199" s="48">
        <f t="shared" si="63"/>
        <v>4.2</v>
      </c>
      <c r="G1199" s="3">
        <f t="shared" si="64"/>
        <v>4.2</v>
      </c>
      <c r="H1199" s="2">
        <f t="shared" si="65"/>
        <v>5.04</v>
      </c>
    </row>
    <row r="1200" spans="1:8" ht="13.5" customHeight="1">
      <c r="A1200" s="11" t="s">
        <v>395</v>
      </c>
      <c r="B1200" s="64">
        <v>228</v>
      </c>
      <c r="C1200" s="12" t="s">
        <v>2197</v>
      </c>
      <c r="D1200" s="13" t="s">
        <v>2198</v>
      </c>
      <c r="E1200" s="14">
        <v>2.4</v>
      </c>
      <c r="F1200" s="48">
        <f t="shared" si="63"/>
        <v>2.4</v>
      </c>
      <c r="G1200" s="3">
        <f t="shared" si="64"/>
        <v>2.4</v>
      </c>
      <c r="H1200" s="2">
        <f t="shared" si="65"/>
        <v>2.88</v>
      </c>
    </row>
    <row r="1201" spans="1:8" ht="13.5" customHeight="1">
      <c r="A1201" s="11" t="s">
        <v>397</v>
      </c>
      <c r="B1201" s="64">
        <v>229</v>
      </c>
      <c r="C1201" s="12" t="s">
        <v>2200</v>
      </c>
      <c r="D1201" s="13"/>
      <c r="E1201" s="14">
        <v>1.6</v>
      </c>
      <c r="F1201" s="48">
        <f t="shared" si="63"/>
        <v>1.6</v>
      </c>
      <c r="G1201" s="3">
        <f t="shared" si="64"/>
        <v>1.6</v>
      </c>
      <c r="H1201" s="2">
        <f t="shared" si="65"/>
        <v>1.92</v>
      </c>
    </row>
    <row r="1202" spans="1:8" ht="13.5" customHeight="1">
      <c r="A1202" s="11" t="s">
        <v>426</v>
      </c>
      <c r="B1202" s="64">
        <v>229</v>
      </c>
      <c r="C1202" s="12" t="s">
        <v>1879</v>
      </c>
      <c r="D1202" s="13" t="s">
        <v>982</v>
      </c>
      <c r="E1202" s="14">
        <v>10.8</v>
      </c>
      <c r="F1202" s="48">
        <f t="shared" si="63"/>
        <v>10.8</v>
      </c>
      <c r="G1202" s="3">
        <f t="shared" si="64"/>
        <v>10.8</v>
      </c>
      <c r="H1202" s="2">
        <f t="shared" si="65"/>
        <v>12.96</v>
      </c>
    </row>
    <row r="1203" spans="1:8" ht="13.5" customHeight="1">
      <c r="A1203" s="11" t="s">
        <v>929</v>
      </c>
      <c r="B1203" s="64">
        <v>229</v>
      </c>
      <c r="C1203" s="12" t="s">
        <v>885</v>
      </c>
      <c r="D1203" s="13"/>
      <c r="E1203" s="14">
        <v>0.76</v>
      </c>
      <c r="F1203" s="48">
        <f t="shared" si="63"/>
        <v>0.76</v>
      </c>
      <c r="G1203" s="3">
        <f t="shared" si="64"/>
        <v>0.76</v>
      </c>
      <c r="H1203" s="2">
        <f t="shared" si="65"/>
        <v>0.9119999999999999</v>
      </c>
    </row>
    <row r="1204" spans="1:8" ht="13.5" customHeight="1">
      <c r="A1204" s="11" t="s">
        <v>400</v>
      </c>
      <c r="B1204" s="64">
        <v>229</v>
      </c>
      <c r="C1204" s="12" t="s">
        <v>2201</v>
      </c>
      <c r="D1204" s="13" t="s">
        <v>2202</v>
      </c>
      <c r="E1204" s="14">
        <v>3</v>
      </c>
      <c r="F1204" s="48">
        <f t="shared" si="63"/>
        <v>3</v>
      </c>
      <c r="G1204" s="3">
        <f t="shared" si="64"/>
        <v>3</v>
      </c>
      <c r="H1204" s="2">
        <f t="shared" si="65"/>
        <v>3.5999999999999996</v>
      </c>
    </row>
    <row r="1205" spans="1:8" ht="13.5" customHeight="1">
      <c r="A1205" s="11" t="s">
        <v>401</v>
      </c>
      <c r="B1205" s="64">
        <v>229</v>
      </c>
      <c r="C1205" s="12" t="s">
        <v>2201</v>
      </c>
      <c r="D1205" s="13" t="s">
        <v>2202</v>
      </c>
      <c r="E1205" s="14">
        <v>3</v>
      </c>
      <c r="F1205" s="48">
        <f t="shared" si="63"/>
        <v>3</v>
      </c>
      <c r="G1205" s="3">
        <f t="shared" si="64"/>
        <v>3</v>
      </c>
      <c r="H1205" s="2">
        <f t="shared" si="65"/>
        <v>3.5999999999999996</v>
      </c>
    </row>
    <row r="1206" spans="1:8" ht="13.5" customHeight="1">
      <c r="A1206" s="11" t="s">
        <v>402</v>
      </c>
      <c r="B1206" s="64">
        <v>229</v>
      </c>
      <c r="C1206" s="12" t="s">
        <v>2201</v>
      </c>
      <c r="D1206" s="13" t="s">
        <v>2202</v>
      </c>
      <c r="E1206" s="14">
        <v>3</v>
      </c>
      <c r="F1206" s="48">
        <f t="shared" si="63"/>
        <v>3</v>
      </c>
      <c r="G1206" s="3">
        <f t="shared" si="64"/>
        <v>3</v>
      </c>
      <c r="H1206" s="2">
        <f t="shared" si="65"/>
        <v>3.5999999999999996</v>
      </c>
    </row>
    <row r="1207" spans="1:8" ht="13.5" customHeight="1">
      <c r="A1207" s="11" t="s">
        <v>734</v>
      </c>
      <c r="B1207" s="64">
        <v>230</v>
      </c>
      <c r="C1207" s="12" t="s">
        <v>2203</v>
      </c>
      <c r="D1207" s="13"/>
      <c r="E1207" s="14">
        <v>6.4</v>
      </c>
      <c r="F1207" s="48">
        <f t="shared" si="63"/>
        <v>6.4</v>
      </c>
      <c r="G1207" s="3">
        <f t="shared" si="64"/>
        <v>6.4</v>
      </c>
      <c r="H1207" s="2">
        <f t="shared" si="65"/>
        <v>7.68</v>
      </c>
    </row>
    <row r="1208" spans="1:8" ht="13.5" customHeight="1">
      <c r="A1208" s="11" t="s">
        <v>735</v>
      </c>
      <c r="B1208" s="64">
        <v>230</v>
      </c>
      <c r="C1208" s="12" t="s">
        <v>2205</v>
      </c>
      <c r="D1208" s="13"/>
      <c r="E1208" s="14">
        <v>2.66</v>
      </c>
      <c r="F1208" s="48">
        <f t="shared" si="63"/>
        <v>2.66</v>
      </c>
      <c r="G1208" s="3">
        <f t="shared" si="64"/>
        <v>2.66</v>
      </c>
      <c r="H1208" s="2">
        <f t="shared" si="65"/>
        <v>3.192</v>
      </c>
    </row>
    <row r="1209" spans="1:8" ht="13.5" customHeight="1">
      <c r="A1209" s="11" t="s">
        <v>37</v>
      </c>
      <c r="B1209" s="64">
        <v>230</v>
      </c>
      <c r="C1209" s="12" t="s">
        <v>736</v>
      </c>
      <c r="D1209" s="13" t="s">
        <v>2204</v>
      </c>
      <c r="E1209" s="14">
        <v>2.5</v>
      </c>
      <c r="F1209" s="48">
        <f t="shared" si="63"/>
        <v>2.5</v>
      </c>
      <c r="G1209" s="3">
        <f t="shared" si="64"/>
        <v>2.5</v>
      </c>
      <c r="H1209" s="2">
        <f t="shared" si="65"/>
        <v>3</v>
      </c>
    </row>
    <row r="1210" spans="1:8" ht="13.5" customHeight="1">
      <c r="A1210" s="11" t="s">
        <v>267</v>
      </c>
      <c r="B1210" s="64">
        <v>231</v>
      </c>
      <c r="C1210" s="12" t="s">
        <v>2206</v>
      </c>
      <c r="D1210" s="13" t="s">
        <v>2227</v>
      </c>
      <c r="E1210" s="14">
        <v>10</v>
      </c>
      <c r="F1210" s="48">
        <f t="shared" si="63"/>
        <v>10</v>
      </c>
      <c r="G1210" s="3">
        <f t="shared" si="64"/>
        <v>10</v>
      </c>
      <c r="H1210" s="2">
        <f t="shared" si="65"/>
        <v>12</v>
      </c>
    </row>
    <row r="1211" spans="1:8" ht="13.5" customHeight="1">
      <c r="A1211" s="11" t="s">
        <v>268</v>
      </c>
      <c r="B1211" s="64">
        <v>231</v>
      </c>
      <c r="C1211" s="12" t="s">
        <v>2206</v>
      </c>
      <c r="D1211" s="13" t="s">
        <v>2227</v>
      </c>
      <c r="E1211" s="14">
        <v>10.8</v>
      </c>
      <c r="F1211" s="48">
        <f t="shared" si="63"/>
        <v>10.8</v>
      </c>
      <c r="G1211" s="3">
        <f t="shared" si="64"/>
        <v>10.8</v>
      </c>
      <c r="H1211" s="2">
        <f t="shared" si="65"/>
        <v>12.96</v>
      </c>
    </row>
    <row r="1212" spans="1:8" ht="13.5" customHeight="1">
      <c r="A1212" s="11" t="s">
        <v>266</v>
      </c>
      <c r="B1212" s="64">
        <v>231</v>
      </c>
      <c r="C1212" s="12" t="s">
        <v>2206</v>
      </c>
      <c r="D1212" s="13" t="s">
        <v>2227</v>
      </c>
      <c r="E1212" s="14">
        <v>10.8</v>
      </c>
      <c r="F1212" s="48">
        <f t="shared" si="63"/>
        <v>10.8</v>
      </c>
      <c r="G1212" s="3">
        <f t="shared" si="64"/>
        <v>10.8</v>
      </c>
      <c r="H1212" s="2">
        <f t="shared" si="65"/>
        <v>12.96</v>
      </c>
    </row>
    <row r="1213" spans="1:8" ht="13.5" customHeight="1">
      <c r="A1213" s="11" t="s">
        <v>265</v>
      </c>
      <c r="B1213" s="64">
        <v>231</v>
      </c>
      <c r="C1213" s="12" t="s">
        <v>2206</v>
      </c>
      <c r="D1213" s="13" t="s">
        <v>2227</v>
      </c>
      <c r="E1213" s="14">
        <v>10</v>
      </c>
      <c r="F1213" s="48">
        <f t="shared" si="63"/>
        <v>10</v>
      </c>
      <c r="G1213" s="3">
        <f t="shared" si="64"/>
        <v>10</v>
      </c>
      <c r="H1213" s="2">
        <f t="shared" si="65"/>
        <v>12</v>
      </c>
    </row>
    <row r="1214" spans="1:8" ht="13.5" customHeight="1">
      <c r="A1214" s="11" t="s">
        <v>270</v>
      </c>
      <c r="B1214" s="64">
        <v>231</v>
      </c>
      <c r="C1214" s="12" t="s">
        <v>2207</v>
      </c>
      <c r="D1214" s="13" t="s">
        <v>2227</v>
      </c>
      <c r="E1214" s="14">
        <v>13.8</v>
      </c>
      <c r="F1214" s="48">
        <f t="shared" si="63"/>
        <v>13.8</v>
      </c>
      <c r="G1214" s="3">
        <f t="shared" si="64"/>
        <v>13.8</v>
      </c>
      <c r="H1214" s="2">
        <f t="shared" si="65"/>
        <v>16.56</v>
      </c>
    </row>
    <row r="1215" spans="1:8" ht="13.5" customHeight="1">
      <c r="A1215" s="11" t="s">
        <v>269</v>
      </c>
      <c r="B1215" s="64">
        <v>231</v>
      </c>
      <c r="C1215" s="12" t="s">
        <v>2206</v>
      </c>
      <c r="D1215" s="13" t="s">
        <v>2227</v>
      </c>
      <c r="E1215" s="14">
        <v>8.8</v>
      </c>
      <c r="F1215" s="48">
        <f t="shared" si="63"/>
        <v>8.8</v>
      </c>
      <c r="G1215" s="3">
        <f t="shared" si="64"/>
        <v>8.8</v>
      </c>
      <c r="H1215" s="2">
        <f t="shared" si="65"/>
        <v>10.56</v>
      </c>
    </row>
    <row r="1216" spans="1:8" ht="13.5" customHeight="1">
      <c r="A1216" s="11" t="s">
        <v>1259</v>
      </c>
      <c r="B1216" s="64">
        <v>231</v>
      </c>
      <c r="C1216" s="12" t="s">
        <v>2208</v>
      </c>
      <c r="D1216" s="13" t="s">
        <v>2209</v>
      </c>
      <c r="E1216" s="14">
        <v>19.4</v>
      </c>
      <c r="F1216" s="48">
        <f t="shared" si="63"/>
        <v>19.4</v>
      </c>
      <c r="G1216" s="3">
        <f t="shared" si="64"/>
        <v>19.4</v>
      </c>
      <c r="H1216" s="2">
        <f t="shared" si="65"/>
        <v>23.279999999999998</v>
      </c>
    </row>
    <row r="1217" spans="1:8" ht="13.5" customHeight="1">
      <c r="A1217" s="11" t="s">
        <v>389</v>
      </c>
      <c r="B1217" s="64">
        <v>232</v>
      </c>
      <c r="C1217" s="12" t="s">
        <v>390</v>
      </c>
      <c r="D1217" s="13" t="s">
        <v>2210</v>
      </c>
      <c r="E1217" s="14">
        <v>2.4</v>
      </c>
      <c r="F1217" s="48">
        <f t="shared" si="63"/>
        <v>2.4</v>
      </c>
      <c r="G1217" s="3">
        <f t="shared" si="64"/>
        <v>2.4</v>
      </c>
      <c r="H1217" s="2">
        <f t="shared" si="65"/>
        <v>2.88</v>
      </c>
    </row>
    <row r="1218" spans="1:8" ht="13.5" customHeight="1">
      <c r="A1218" s="11" t="s">
        <v>391</v>
      </c>
      <c r="B1218" s="64">
        <v>232</v>
      </c>
      <c r="C1218" s="12" t="s">
        <v>392</v>
      </c>
      <c r="D1218" s="13" t="s">
        <v>2202</v>
      </c>
      <c r="E1218" s="14">
        <v>2.6</v>
      </c>
      <c r="F1218" s="48">
        <f t="shared" si="63"/>
        <v>2.6</v>
      </c>
      <c r="G1218" s="3">
        <f t="shared" si="64"/>
        <v>2.6</v>
      </c>
      <c r="H1218" s="2">
        <f t="shared" si="65"/>
        <v>3.12</v>
      </c>
    </row>
    <row r="1219" spans="1:8" ht="13.5" customHeight="1">
      <c r="A1219" s="11" t="s">
        <v>393</v>
      </c>
      <c r="B1219" s="64">
        <v>232</v>
      </c>
      <c r="C1219" s="12" t="s">
        <v>394</v>
      </c>
      <c r="D1219" s="13" t="s">
        <v>2202</v>
      </c>
      <c r="E1219" s="14">
        <v>3</v>
      </c>
      <c r="F1219" s="48">
        <f t="shared" si="63"/>
        <v>3</v>
      </c>
      <c r="G1219" s="3">
        <f t="shared" si="64"/>
        <v>3</v>
      </c>
      <c r="H1219" s="2">
        <f t="shared" si="65"/>
        <v>3.5999999999999996</v>
      </c>
    </row>
    <row r="1220" spans="1:8" ht="13.5" customHeight="1">
      <c r="A1220" s="11" t="s">
        <v>398</v>
      </c>
      <c r="B1220" s="64">
        <v>232</v>
      </c>
      <c r="C1220" s="12" t="s">
        <v>399</v>
      </c>
      <c r="D1220" s="13" t="s">
        <v>2202</v>
      </c>
      <c r="E1220" s="14">
        <v>3</v>
      </c>
      <c r="F1220" s="48">
        <f t="shared" si="63"/>
        <v>3</v>
      </c>
      <c r="G1220" s="3">
        <f t="shared" si="64"/>
        <v>3</v>
      </c>
      <c r="H1220" s="2">
        <f t="shared" si="65"/>
        <v>3.5999999999999996</v>
      </c>
    </row>
    <row r="1221" spans="1:8" ht="13.5" customHeight="1">
      <c r="A1221" s="11" t="s">
        <v>404</v>
      </c>
      <c r="B1221" s="64">
        <v>232</v>
      </c>
      <c r="C1221" s="12" t="s">
        <v>405</v>
      </c>
      <c r="D1221" s="13" t="s">
        <v>2211</v>
      </c>
      <c r="E1221" s="14">
        <v>13.4</v>
      </c>
      <c r="F1221" s="48">
        <f t="shared" si="63"/>
        <v>13.4</v>
      </c>
      <c r="G1221" s="3">
        <f t="shared" si="64"/>
        <v>13.4</v>
      </c>
      <c r="H1221" s="2">
        <f t="shared" si="65"/>
        <v>16.08</v>
      </c>
    </row>
    <row r="1222" spans="1:8" ht="13.5" customHeight="1">
      <c r="A1222" s="11" t="s">
        <v>406</v>
      </c>
      <c r="B1222" s="64">
        <v>232</v>
      </c>
      <c r="C1222" s="12" t="s">
        <v>405</v>
      </c>
      <c r="D1222" s="13" t="s">
        <v>2212</v>
      </c>
      <c r="E1222" s="14">
        <v>13.4</v>
      </c>
      <c r="F1222" s="48">
        <f t="shared" si="63"/>
        <v>13.4</v>
      </c>
      <c r="G1222" s="3">
        <f t="shared" si="64"/>
        <v>13.4</v>
      </c>
      <c r="H1222" s="2">
        <f t="shared" si="65"/>
        <v>16.08</v>
      </c>
    </row>
    <row r="1223" spans="1:8" ht="13.5" customHeight="1">
      <c r="A1223" s="11" t="s">
        <v>407</v>
      </c>
      <c r="B1223" s="64">
        <v>232</v>
      </c>
      <c r="C1223" s="12" t="s">
        <v>408</v>
      </c>
      <c r="D1223" s="13" t="s">
        <v>2213</v>
      </c>
      <c r="E1223" s="14">
        <v>17.9</v>
      </c>
      <c r="F1223" s="48">
        <f t="shared" si="63"/>
        <v>17.9</v>
      </c>
      <c r="G1223" s="3">
        <f t="shared" si="64"/>
        <v>17.9</v>
      </c>
      <c r="H1223" s="2">
        <f t="shared" si="65"/>
        <v>21.479999999999997</v>
      </c>
    </row>
    <row r="1224" spans="1:8" ht="13.5" customHeight="1">
      <c r="A1224" s="11" t="s">
        <v>737</v>
      </c>
      <c r="B1224" s="64">
        <v>232</v>
      </c>
      <c r="C1224" s="12" t="s">
        <v>738</v>
      </c>
      <c r="D1224" s="13" t="s">
        <v>2214</v>
      </c>
      <c r="E1224" s="14">
        <v>13.3</v>
      </c>
      <c r="F1224" s="48">
        <f t="shared" si="63"/>
        <v>13.3</v>
      </c>
      <c r="G1224" s="3">
        <f t="shared" si="64"/>
        <v>13.3</v>
      </c>
      <c r="H1224" s="2">
        <f t="shared" si="65"/>
        <v>15.96</v>
      </c>
    </row>
    <row r="1225" spans="1:8" ht="13.5" customHeight="1">
      <c r="A1225" s="11" t="s">
        <v>416</v>
      </c>
      <c r="B1225" s="64">
        <v>233</v>
      </c>
      <c r="C1225" s="12" t="s">
        <v>2217</v>
      </c>
      <c r="D1225" s="13" t="s">
        <v>2198</v>
      </c>
      <c r="E1225" s="14">
        <v>7.2</v>
      </c>
      <c r="F1225" s="48">
        <f t="shared" si="63"/>
        <v>7.2</v>
      </c>
      <c r="G1225" s="3">
        <f t="shared" si="64"/>
        <v>7.2</v>
      </c>
      <c r="H1225" s="2">
        <f t="shared" si="65"/>
        <v>8.64</v>
      </c>
    </row>
    <row r="1226" spans="1:8" ht="13.5" customHeight="1">
      <c r="A1226" s="11" t="s">
        <v>417</v>
      </c>
      <c r="B1226" s="64">
        <v>233</v>
      </c>
      <c r="C1226" s="12" t="s">
        <v>2216</v>
      </c>
      <c r="D1226" s="13" t="s">
        <v>2215</v>
      </c>
      <c r="E1226" s="14">
        <v>7.2</v>
      </c>
      <c r="F1226" s="48">
        <f t="shared" si="63"/>
        <v>7.2</v>
      </c>
      <c r="G1226" s="3">
        <f t="shared" si="64"/>
        <v>7.2</v>
      </c>
      <c r="H1226" s="2">
        <f t="shared" si="65"/>
        <v>8.64</v>
      </c>
    </row>
    <row r="1227" spans="1:8" ht="13.5" customHeight="1">
      <c r="A1227" s="11" t="s">
        <v>421</v>
      </c>
      <c r="B1227" s="64">
        <v>233</v>
      </c>
      <c r="C1227" s="12" t="s">
        <v>2219</v>
      </c>
      <c r="D1227" s="13" t="s">
        <v>2218</v>
      </c>
      <c r="E1227" s="14">
        <v>7.2</v>
      </c>
      <c r="F1227" s="48">
        <f t="shared" si="63"/>
        <v>7.2</v>
      </c>
      <c r="G1227" s="3">
        <f t="shared" si="64"/>
        <v>7.2</v>
      </c>
      <c r="H1227" s="2">
        <f t="shared" si="65"/>
        <v>8.64</v>
      </c>
    </row>
    <row r="1228" spans="1:8" ht="13.5" customHeight="1">
      <c r="A1228" s="11" t="s">
        <v>418</v>
      </c>
      <c r="B1228" s="64">
        <v>233</v>
      </c>
      <c r="C1228" s="12" t="s">
        <v>2220</v>
      </c>
      <c r="D1228" s="13" t="s">
        <v>2223</v>
      </c>
      <c r="E1228" s="14">
        <v>6.8</v>
      </c>
      <c r="F1228" s="48">
        <f t="shared" si="63"/>
        <v>6.8</v>
      </c>
      <c r="G1228" s="3">
        <f t="shared" si="64"/>
        <v>6.8</v>
      </c>
      <c r="H1228" s="2">
        <f t="shared" si="65"/>
        <v>8.16</v>
      </c>
    </row>
    <row r="1229" spans="1:8" ht="13.5" customHeight="1">
      <c r="A1229" s="11" t="s">
        <v>419</v>
      </c>
      <c r="B1229" s="64">
        <v>233</v>
      </c>
      <c r="C1229" s="12" t="s">
        <v>2221</v>
      </c>
      <c r="D1229" s="13" t="s">
        <v>2223</v>
      </c>
      <c r="E1229" s="14">
        <v>6.8</v>
      </c>
      <c r="F1229" s="48">
        <f t="shared" si="63"/>
        <v>6.8</v>
      </c>
      <c r="G1229" s="3">
        <f t="shared" si="64"/>
        <v>6.8</v>
      </c>
      <c r="H1229" s="2">
        <f t="shared" si="65"/>
        <v>8.16</v>
      </c>
    </row>
    <row r="1230" spans="1:8" ht="13.5" customHeight="1">
      <c r="A1230" s="11" t="s">
        <v>420</v>
      </c>
      <c r="B1230" s="64">
        <v>233</v>
      </c>
      <c r="C1230" s="12" t="s">
        <v>2222</v>
      </c>
      <c r="D1230" s="13" t="s">
        <v>2223</v>
      </c>
      <c r="E1230" s="14">
        <v>6.8</v>
      </c>
      <c r="F1230" s="48">
        <f t="shared" si="63"/>
        <v>6.8</v>
      </c>
      <c r="G1230" s="3">
        <f t="shared" si="64"/>
        <v>6.8</v>
      </c>
      <c r="H1230" s="2">
        <f t="shared" si="65"/>
        <v>8.16</v>
      </c>
    </row>
    <row r="1231" spans="1:8" ht="13.5" customHeight="1">
      <c r="A1231" s="11" t="s">
        <v>395</v>
      </c>
      <c r="B1231" s="64">
        <v>233</v>
      </c>
      <c r="C1231" s="12" t="s">
        <v>396</v>
      </c>
      <c r="D1231" s="13" t="s">
        <v>2198</v>
      </c>
      <c r="E1231" s="14">
        <v>2.4</v>
      </c>
      <c r="F1231" s="48">
        <f t="shared" si="63"/>
        <v>2.4</v>
      </c>
      <c r="G1231" s="3">
        <f t="shared" si="64"/>
        <v>2.4</v>
      </c>
      <c r="H1231" s="2">
        <f t="shared" si="65"/>
        <v>2.88</v>
      </c>
    </row>
    <row r="1232" spans="1:8" ht="13.5" customHeight="1">
      <c r="A1232" s="11" t="s">
        <v>740</v>
      </c>
      <c r="B1232" s="64">
        <v>233</v>
      </c>
      <c r="C1232" s="12" t="s">
        <v>742</v>
      </c>
      <c r="D1232" s="13" t="s">
        <v>2224</v>
      </c>
      <c r="E1232" s="14">
        <v>8.8</v>
      </c>
      <c r="F1232" s="48">
        <f t="shared" si="63"/>
        <v>8.8</v>
      </c>
      <c r="G1232" s="3">
        <f t="shared" si="64"/>
        <v>8.8</v>
      </c>
      <c r="H1232" s="2">
        <f t="shared" si="65"/>
        <v>10.56</v>
      </c>
    </row>
    <row r="1233" spans="1:8" ht="13.5" customHeight="1">
      <c r="A1233" s="11" t="s">
        <v>741</v>
      </c>
      <c r="B1233" s="64">
        <v>233</v>
      </c>
      <c r="C1233" s="12" t="s">
        <v>742</v>
      </c>
      <c r="D1233" s="13" t="s">
        <v>2223</v>
      </c>
      <c r="E1233" s="14">
        <v>11.9</v>
      </c>
      <c r="F1233" s="48">
        <f t="shared" si="63"/>
        <v>11.9</v>
      </c>
      <c r="G1233" s="3">
        <f t="shared" si="64"/>
        <v>11.9</v>
      </c>
      <c r="H1233" s="2">
        <f t="shared" si="65"/>
        <v>14.28</v>
      </c>
    </row>
    <row r="1234" spans="1:8" ht="13.5" customHeight="1">
      <c r="A1234" s="11">
        <v>163</v>
      </c>
      <c r="B1234" s="64">
        <v>233</v>
      </c>
      <c r="C1234" s="12" t="s">
        <v>739</v>
      </c>
      <c r="D1234" s="13" t="s">
        <v>2225</v>
      </c>
      <c r="E1234" s="14">
        <v>30</v>
      </c>
      <c r="F1234" s="48">
        <f t="shared" si="63"/>
        <v>30</v>
      </c>
      <c r="G1234" s="3">
        <f t="shared" si="64"/>
        <v>30</v>
      </c>
      <c r="H1234" s="2">
        <f t="shared" si="65"/>
        <v>36</v>
      </c>
    </row>
    <row r="1235" spans="1:8" ht="13.5" customHeight="1">
      <c r="A1235" s="11" t="s">
        <v>928</v>
      </c>
      <c r="B1235" s="64">
        <v>233</v>
      </c>
      <c r="C1235" s="12" t="s">
        <v>2226</v>
      </c>
      <c r="D1235" s="13"/>
      <c r="E1235" s="14">
        <v>16</v>
      </c>
      <c r="F1235" s="48">
        <f t="shared" si="63"/>
        <v>16</v>
      </c>
      <c r="G1235" s="3">
        <f t="shared" si="64"/>
        <v>16</v>
      </c>
      <c r="H1235" s="2">
        <f t="shared" si="65"/>
        <v>19.2</v>
      </c>
    </row>
    <row r="1236" spans="1:8" ht="13.5" customHeight="1">
      <c r="A1236" s="26"/>
      <c r="B1236" s="26"/>
      <c r="C1236" s="27"/>
      <c r="D1236" s="28"/>
      <c r="E1236" s="29"/>
      <c r="F1236" s="30"/>
      <c r="G1236" s="30"/>
      <c r="H1236" s="30"/>
    </row>
    <row r="1237" spans="1:8" ht="13.5" customHeight="1" thickBot="1">
      <c r="A1237" s="26"/>
      <c r="B1237" s="26"/>
      <c r="C1237" s="31"/>
      <c r="D1237" s="32"/>
      <c r="E1237" s="31"/>
      <c r="F1237" s="31"/>
      <c r="G1237" s="31"/>
      <c r="H1237" s="31"/>
    </row>
    <row r="1238" spans="1:8" ht="13.5" customHeight="1">
      <c r="A1238" s="68"/>
      <c r="B1238" s="69"/>
      <c r="C1238" s="70" t="s">
        <v>159</v>
      </c>
      <c r="D1238" s="71"/>
      <c r="E1238" s="72"/>
      <c r="F1238" s="72"/>
      <c r="G1238" s="72"/>
      <c r="H1238" s="73"/>
    </row>
    <row r="1239" spans="1:8" ht="13.5" customHeight="1">
      <c r="A1239" s="74"/>
      <c r="B1239" s="75"/>
      <c r="C1239" s="76" t="s">
        <v>160</v>
      </c>
      <c r="D1239" s="77"/>
      <c r="E1239" s="78"/>
      <c r="F1239" s="78"/>
      <c r="G1239" s="78"/>
      <c r="H1239" s="79"/>
    </row>
    <row r="1240" spans="1:8" s="19" customFormat="1" ht="13.5" customHeight="1">
      <c r="A1240" s="74"/>
      <c r="B1240" s="75"/>
      <c r="C1240" s="76" t="s">
        <v>156</v>
      </c>
      <c r="D1240" s="77"/>
      <c r="E1240" s="78"/>
      <c r="F1240" s="78"/>
      <c r="G1240" s="78"/>
      <c r="H1240" s="79"/>
    </row>
    <row r="1241" spans="1:8" s="4" customFormat="1" ht="13.5" customHeight="1" thickBot="1">
      <c r="A1241" s="80"/>
      <c r="B1241" s="81"/>
      <c r="C1241" s="82" t="s">
        <v>157</v>
      </c>
      <c r="D1241" s="83"/>
      <c r="E1241" s="84"/>
      <c r="F1241" s="84"/>
      <c r="G1241" s="84"/>
      <c r="H1241" s="85"/>
    </row>
    <row r="1242" spans="1:8" s="4" customFormat="1" ht="13.5" customHeight="1">
      <c r="A1242" s="20"/>
      <c r="B1242" s="21"/>
      <c r="C1242" s="9"/>
      <c r="D1242" s="22"/>
      <c r="E1242" s="9"/>
      <c r="F1242" s="9"/>
      <c r="G1242" s="9"/>
      <c r="H1242" s="9"/>
    </row>
    <row r="1243" spans="1:8" s="4" customFormat="1" ht="13.5" customHeight="1">
      <c r="A1243" s="20"/>
      <c r="B1243" s="21"/>
      <c r="C1243" s="9"/>
      <c r="D1243" s="22"/>
      <c r="E1243" s="9"/>
      <c r="F1243" s="9"/>
      <c r="G1243" s="9"/>
      <c r="H1243" s="9"/>
    </row>
    <row r="1244" spans="1:8" s="4" customFormat="1" ht="13.5" customHeight="1">
      <c r="A1244" s="20"/>
      <c r="B1244" s="21"/>
      <c r="C1244" s="9"/>
      <c r="D1244" s="22"/>
      <c r="E1244" s="9"/>
      <c r="F1244" s="9"/>
      <c r="G1244" s="9"/>
      <c r="H1244" s="9"/>
    </row>
  </sheetData>
  <sheetProtection/>
  <conditionalFormatting sqref="A149">
    <cfRule type="duplicateValues" priority="68" dxfId="73" stopIfTrue="1">
      <formula>AND(COUNTIF($A$149:$A$149,A149)&gt;1,NOT(ISBLANK(A149)))</formula>
    </cfRule>
  </conditionalFormatting>
  <conditionalFormatting sqref="A168">
    <cfRule type="duplicateValues" priority="67" dxfId="73" stopIfTrue="1">
      <formula>AND(COUNTIF($A$168:$A$168,A168)&gt;1,NOT(ISBLANK(A168)))</formula>
    </cfRule>
  </conditionalFormatting>
  <conditionalFormatting sqref="A228">
    <cfRule type="duplicateValues" priority="66" dxfId="73" stopIfTrue="1">
      <formula>AND(COUNTIF($A$228:$A$228,A228)&gt;1,NOT(ISBLANK(A228)))</formula>
    </cfRule>
  </conditionalFormatting>
  <conditionalFormatting sqref="A237">
    <cfRule type="duplicateValues" priority="65" dxfId="73" stopIfTrue="1">
      <formula>AND(COUNTIF($A$237:$A$237,A237)&gt;1,NOT(ISBLANK(A237)))</formula>
    </cfRule>
  </conditionalFormatting>
  <conditionalFormatting sqref="A244">
    <cfRule type="duplicateValues" priority="64" dxfId="73" stopIfTrue="1">
      <formula>AND(COUNTIF($A$244:$A$244,A244)&gt;1,NOT(ISBLANK(A244)))</formula>
    </cfRule>
  </conditionalFormatting>
  <conditionalFormatting sqref="A240">
    <cfRule type="duplicateValues" priority="63" dxfId="73" stopIfTrue="1">
      <formula>AND(COUNTIF($A$240:$A$240,A240)&gt;1,NOT(ISBLANK(A240)))</formula>
    </cfRule>
  </conditionalFormatting>
  <conditionalFormatting sqref="A293">
    <cfRule type="duplicateValues" priority="62" dxfId="73" stopIfTrue="1">
      <formula>AND(COUNTIF($A$293:$A$293,A293)&gt;1,NOT(ISBLANK(A293)))</formula>
    </cfRule>
  </conditionalFormatting>
  <conditionalFormatting sqref="A291">
    <cfRule type="duplicateValues" priority="61" dxfId="73" stopIfTrue="1">
      <formula>AND(COUNTIF($A$291:$A$291,A291)&gt;1,NOT(ISBLANK(A291)))</formula>
    </cfRule>
  </conditionalFormatting>
  <conditionalFormatting sqref="A289">
    <cfRule type="duplicateValues" priority="60" dxfId="73" stopIfTrue="1">
      <formula>AND(COUNTIF($A$289:$A$289,A289)&gt;1,NOT(ISBLANK(A289)))</formula>
    </cfRule>
  </conditionalFormatting>
  <conditionalFormatting sqref="A287">
    <cfRule type="duplicateValues" priority="59" dxfId="73" stopIfTrue="1">
      <formula>AND(COUNTIF($A$287:$A$287,A287)&gt;1,NOT(ISBLANK(A287)))</formula>
    </cfRule>
  </conditionalFormatting>
  <conditionalFormatting sqref="A285">
    <cfRule type="duplicateValues" priority="58" dxfId="73" stopIfTrue="1">
      <formula>AND(COUNTIF($A$285:$A$285,A285)&gt;1,NOT(ISBLANK(A285)))</formula>
    </cfRule>
  </conditionalFormatting>
  <conditionalFormatting sqref="A283">
    <cfRule type="duplicateValues" priority="57" dxfId="73" stopIfTrue="1">
      <formula>AND(COUNTIF($A$283:$A$283,A283)&gt;1,NOT(ISBLANK(A283)))</formula>
    </cfRule>
  </conditionalFormatting>
  <conditionalFormatting sqref="A281">
    <cfRule type="duplicateValues" priority="56" dxfId="73" stopIfTrue="1">
      <formula>AND(COUNTIF($A$281:$A$281,A281)&gt;1,NOT(ISBLANK(A281)))</formula>
    </cfRule>
  </conditionalFormatting>
  <conditionalFormatting sqref="A279">
    <cfRule type="duplicateValues" priority="55" dxfId="73" stopIfTrue="1">
      <formula>AND(COUNTIF($A$279:$A$279,A279)&gt;1,NOT(ISBLANK(A279)))</formula>
    </cfRule>
  </conditionalFormatting>
  <conditionalFormatting sqref="A277">
    <cfRule type="duplicateValues" priority="54" dxfId="73" stopIfTrue="1">
      <formula>AND(COUNTIF($A$277:$A$277,A277)&gt;1,NOT(ISBLANK(A277)))</formula>
    </cfRule>
  </conditionalFormatting>
  <conditionalFormatting sqref="A275">
    <cfRule type="duplicateValues" priority="53" dxfId="73" stopIfTrue="1">
      <formula>AND(COUNTIF($A$275:$A$275,A275)&gt;1,NOT(ISBLANK(A275)))</formula>
    </cfRule>
  </conditionalFormatting>
  <conditionalFormatting sqref="A296">
    <cfRule type="duplicateValues" priority="52" dxfId="73" stopIfTrue="1">
      <formula>AND(COUNTIF($A$296:$A$296,A296)&gt;1,NOT(ISBLANK(A296)))</formula>
    </cfRule>
  </conditionalFormatting>
  <conditionalFormatting sqref="A305">
    <cfRule type="duplicateValues" priority="51" dxfId="73" stopIfTrue="1">
      <formula>AND(COUNTIF($A$305:$A$305,A305)&gt;1,NOT(ISBLANK(A305)))</formula>
    </cfRule>
  </conditionalFormatting>
  <conditionalFormatting sqref="A309">
    <cfRule type="duplicateValues" priority="50" dxfId="73" stopIfTrue="1">
      <formula>AND(COUNTIF($A$309:$A$309,A309)&gt;1,NOT(ISBLANK(A309)))</formula>
    </cfRule>
  </conditionalFormatting>
  <conditionalFormatting sqref="A340">
    <cfRule type="duplicateValues" priority="49" dxfId="73" stopIfTrue="1">
      <formula>AND(COUNTIF($A$340:$A$340,A340)&gt;1,NOT(ISBLANK(A340)))</formula>
    </cfRule>
  </conditionalFormatting>
  <conditionalFormatting sqref="A342">
    <cfRule type="duplicateValues" priority="48" dxfId="73" stopIfTrue="1">
      <formula>AND(COUNTIF($A$342:$A$342,A342)&gt;1,NOT(ISBLANK(A342)))</formula>
    </cfRule>
  </conditionalFormatting>
  <conditionalFormatting sqref="A350">
    <cfRule type="duplicateValues" priority="47" dxfId="73" stopIfTrue="1">
      <formula>AND(COUNTIF($A$350:$A$350,A350)&gt;1,NOT(ISBLANK(A350)))</formula>
    </cfRule>
  </conditionalFormatting>
  <conditionalFormatting sqref="A353">
    <cfRule type="duplicateValues" priority="46" dxfId="73" stopIfTrue="1">
      <formula>AND(COUNTIF($A$353:$A$353,A353)&gt;1,NOT(ISBLANK(A353)))</formula>
    </cfRule>
  </conditionalFormatting>
  <conditionalFormatting sqref="A355">
    <cfRule type="duplicateValues" priority="45" dxfId="73" stopIfTrue="1">
      <formula>AND(COUNTIF($A$355:$A$355,A355)&gt;1,NOT(ISBLANK(A355)))</formula>
    </cfRule>
  </conditionalFormatting>
  <conditionalFormatting sqref="A358">
    <cfRule type="duplicateValues" priority="44" dxfId="73" stopIfTrue="1">
      <formula>AND(COUNTIF($A$358:$A$358,A358)&gt;1,NOT(ISBLANK(A358)))</formula>
    </cfRule>
  </conditionalFormatting>
  <conditionalFormatting sqref="A360">
    <cfRule type="duplicateValues" priority="43" dxfId="73" stopIfTrue="1">
      <formula>AND(COUNTIF($A$360:$A$360,A360)&gt;1,NOT(ISBLANK(A360)))</formula>
    </cfRule>
  </conditionalFormatting>
  <conditionalFormatting sqref="A364">
    <cfRule type="duplicateValues" priority="42" dxfId="73" stopIfTrue="1">
      <formula>AND(COUNTIF($A$364:$A$364,A364)&gt;1,NOT(ISBLANK(A364)))</formula>
    </cfRule>
  </conditionalFormatting>
  <conditionalFormatting sqref="A367">
    <cfRule type="duplicateValues" priority="41" dxfId="73" stopIfTrue="1">
      <formula>AND(COUNTIF($A$367:$A$367,A367)&gt;1,NOT(ISBLANK(A367)))</formula>
    </cfRule>
  </conditionalFormatting>
  <conditionalFormatting sqref="A568">
    <cfRule type="duplicateValues" priority="69" dxfId="73" stopIfTrue="1">
      <formula>AND(COUNTIF($A$568:$A$568,A568)&gt;1,NOT(ISBLANK(A568)))</formula>
    </cfRule>
  </conditionalFormatting>
  <conditionalFormatting sqref="A646">
    <cfRule type="duplicateValues" priority="40" dxfId="73" stopIfTrue="1">
      <formula>AND(COUNTIF($A$646:$A$646,A646)&gt;1,NOT(ISBLANK(A646)))</formula>
    </cfRule>
  </conditionalFormatting>
  <conditionalFormatting sqref="A671">
    <cfRule type="duplicateValues" priority="39" dxfId="73" stopIfTrue="1">
      <formula>AND(COUNTIF($A$671:$A$671,A671)&gt;1,NOT(ISBLANK(A671)))</formula>
    </cfRule>
  </conditionalFormatting>
  <conditionalFormatting sqref="A674">
    <cfRule type="duplicateValues" priority="38" dxfId="73" stopIfTrue="1">
      <formula>AND(COUNTIF($A$674:$A$674,A674)&gt;1,NOT(ISBLANK(A674)))</formula>
    </cfRule>
  </conditionalFormatting>
  <conditionalFormatting sqref="A686">
    <cfRule type="duplicateValues" priority="37" dxfId="73" stopIfTrue="1">
      <formula>AND(COUNTIF($A$686:$A$686,A686)&gt;1,NOT(ISBLANK(A686)))</formula>
    </cfRule>
  </conditionalFormatting>
  <conditionalFormatting sqref="A687">
    <cfRule type="duplicateValues" priority="36" dxfId="73" stopIfTrue="1">
      <formula>AND(COUNTIF($A$687:$A$687,A687)&gt;1,NOT(ISBLANK(A687)))</formula>
    </cfRule>
  </conditionalFormatting>
  <conditionalFormatting sqref="A725">
    <cfRule type="duplicateValues" priority="35" dxfId="73" stopIfTrue="1">
      <formula>AND(COUNTIF($A$725:$A$725,A725)&gt;1,NOT(ISBLANK(A725)))</formula>
    </cfRule>
  </conditionalFormatting>
  <conditionalFormatting sqref="A729">
    <cfRule type="duplicateValues" priority="34" dxfId="73" stopIfTrue="1">
      <formula>AND(COUNTIF($A$729:$A$729,A729)&gt;1,NOT(ISBLANK(A729)))</formula>
    </cfRule>
  </conditionalFormatting>
  <conditionalFormatting sqref="A728">
    <cfRule type="duplicateValues" priority="70" dxfId="73" stopIfTrue="1">
      <formula>AND(COUNTIF($A$728:$A$728,A728)&gt;1,NOT(ISBLANK(A728)))</formula>
    </cfRule>
  </conditionalFormatting>
  <conditionalFormatting sqref="A734">
    <cfRule type="duplicateValues" priority="33" dxfId="73" stopIfTrue="1">
      <formula>AND(COUNTIF($A$734:$A$734,A734)&gt;1,NOT(ISBLANK(A734)))</formula>
    </cfRule>
  </conditionalFormatting>
  <conditionalFormatting sqref="A812">
    <cfRule type="duplicateValues" priority="32" dxfId="73" stopIfTrue="1">
      <formula>AND(COUNTIF($A$812:$A$812,A812)&gt;1,NOT(ISBLANK(A812)))</formula>
    </cfRule>
  </conditionalFormatting>
  <conditionalFormatting sqref="A813">
    <cfRule type="duplicateValues" priority="31" dxfId="73" stopIfTrue="1">
      <formula>AND(COUNTIF($A$813:$A$813,A813)&gt;1,NOT(ISBLANK(A813)))</formula>
    </cfRule>
  </conditionalFormatting>
  <conditionalFormatting sqref="A836">
    <cfRule type="duplicateValues" priority="30" dxfId="73" stopIfTrue="1">
      <formula>AND(COUNTIF($A$836:$A$836,A836)&gt;1,NOT(ISBLANK(A836)))</formula>
    </cfRule>
  </conditionalFormatting>
  <conditionalFormatting sqref="A884:A886">
    <cfRule type="duplicateValues" priority="29" dxfId="73" stopIfTrue="1">
      <formula>AND(COUNTIF($A$884:$A$886,A884)&gt;1,NOT(ISBLANK(A884)))</formula>
    </cfRule>
  </conditionalFormatting>
  <conditionalFormatting sqref="A893">
    <cfRule type="duplicateValues" priority="28" dxfId="73" stopIfTrue="1">
      <formula>AND(COUNTIF($A$893:$A$893,A893)&gt;1,NOT(ISBLANK(A893)))</formula>
    </cfRule>
  </conditionalFormatting>
  <conditionalFormatting sqref="A942">
    <cfRule type="duplicateValues" priority="27" dxfId="73" stopIfTrue="1">
      <formula>AND(COUNTIF($A$942:$A$942,A942)&gt;1,NOT(ISBLANK(A942)))</formula>
    </cfRule>
  </conditionalFormatting>
  <conditionalFormatting sqref="A955">
    <cfRule type="duplicateValues" priority="26" dxfId="73" stopIfTrue="1">
      <formula>AND(COUNTIF($A$955:$A$955,A955)&gt;1,NOT(ISBLANK(A955)))</formula>
    </cfRule>
  </conditionalFormatting>
  <conditionalFormatting sqref="A968">
    <cfRule type="duplicateValues" priority="25" dxfId="73" stopIfTrue="1">
      <formula>AND(COUNTIF($A$968:$A$968,A968)&gt;1,NOT(ISBLANK(A968)))</formula>
    </cfRule>
  </conditionalFormatting>
  <conditionalFormatting sqref="A1025">
    <cfRule type="duplicateValues" priority="24" dxfId="73" stopIfTrue="1">
      <formula>AND(COUNTIF($A$1025:$A$1025,A1025)&gt;1,NOT(ISBLANK(A1025)))</formula>
    </cfRule>
  </conditionalFormatting>
  <conditionalFormatting sqref="A1051">
    <cfRule type="duplicateValues" priority="23" dxfId="73" stopIfTrue="1">
      <formula>AND(COUNTIF($A$1051:$A$1051,A1051)&gt;1,NOT(ISBLANK(A1051)))</formula>
    </cfRule>
  </conditionalFormatting>
  <conditionalFormatting sqref="A1178 A1175">
    <cfRule type="duplicateValues" priority="71" dxfId="73" stopIfTrue="1">
      <formula>AND(COUNTIF($A$1178:$A$1178,A1175)+COUNTIF($A$1175:$A$1175,A1175)&gt;1,NOT(ISBLANK(A1175)))</formula>
    </cfRule>
  </conditionalFormatting>
  <conditionalFormatting sqref="A1200">
    <cfRule type="duplicateValues" priority="22" dxfId="73" stopIfTrue="1">
      <formula>AND(COUNTIF($A$1200:$A$1200,A1200)&gt;1,NOT(ISBLANK(A1200)))</formula>
    </cfRule>
  </conditionalFormatting>
  <conditionalFormatting sqref="A1201:A1236 A1176:A1177 A1027:A1050 A730:A733 A7:A25 A150:A167 A169:A186 A214:A227 A229:A236 A238:A239 A245:A248 A241:A243 A294:A295 A292 A290 A288 A286 A284 A282 A280 A278 A276 A297:A304 A306:A308 A310 A341 A343:A346 A351:A352 A354 A356:A357 A359 A361:A363 A365:A366 A569:A572 A647:A650 A672:A673 A675:A682 A688:A689 A726:A727 A735:A744 A814:A820 A894:A911 A888:A892 A956:A967 A943:A954 A969:A972 A1179:A1180 A1052:A1053 A348:A349 A368:A369 A27:A50 A68:A75 A77:A115 A117:A124 A130:A148 A193:A205 A207:A211 A260:A274 A323:A334 A336:A338 A399:A417 A419:A425 A427:A432 A454:A468 A470:A475 A477:A484 A486:A496 A519:A541 A543:A558 A574:A588 A590:A613 A615:A620 A640:A645 A652:A670 A691:A697 A699:A723 A762:A806 A822:A835 A855:A870 A913:A932 A974:A986 A988:A994 A1006:A1024 A1055:A1056 A1081:A1110 A1112:A1118 A1149:A1174 A53:A66 A128 A190:A191 A252:A258 A314:A321 A377:A397 A439:A452 A503:A517 A500:A501 A562:A567 A624:A638 A748:A760 A810:A811 A874:A883 A936:A941 A998:A1004 A1060:A1079 A1122:A1147 A1184:A1199 A837:A853">
    <cfRule type="duplicateValues" priority="72" dxfId="73" stopIfTrue="1">
      <formula>#VALUE!</formula>
    </cfRule>
  </conditionalFormatting>
  <conditionalFormatting sqref="A52">
    <cfRule type="duplicateValues" priority="21" dxfId="73" stopIfTrue="1">
      <formula>AND(COUNTIF($A$52:$A$52,A52)&gt;1,NOT(ISBLANK(A52)))</formula>
    </cfRule>
  </conditionalFormatting>
  <conditionalFormatting sqref="A51">
    <cfRule type="duplicateValues" priority="20" dxfId="73" stopIfTrue="1">
      <formula>AND(COUNTIF($A$51:$A$51,A51)&gt;1,NOT(ISBLANK(A51)))</formula>
    </cfRule>
  </conditionalFormatting>
  <conditionalFormatting sqref="A347">
    <cfRule type="duplicateValues" priority="19" dxfId="73" stopIfTrue="1">
      <formula>AND(COUNTIF($A$347:$A$347,A347)&gt;1,NOT(ISBLANK(A347)))</formula>
    </cfRule>
  </conditionalFormatting>
  <conditionalFormatting sqref="A212">
    <cfRule type="duplicateValues" priority="73" dxfId="73" stopIfTrue="1">
      <formula>AND(COUNTIF($A$212:$A$212,A212)&gt;1,NOT(ISBLANK(A212)))</formula>
    </cfRule>
  </conditionalFormatting>
  <conditionalFormatting sqref="A125:A127">
    <cfRule type="duplicateValues" priority="18" dxfId="73" stopIfTrue="1">
      <formula>AND(COUNTIF($A$125:$A$127,A125)&gt;1,NOT(ISBLANK(A125)))</formula>
    </cfRule>
  </conditionalFormatting>
  <conditionalFormatting sqref="A187:A189">
    <cfRule type="duplicateValues" priority="17" dxfId="73" stopIfTrue="1">
      <formula>AND(COUNTIF($A$187:$A$189,A187)&gt;1,NOT(ISBLANK(A187)))</formula>
    </cfRule>
  </conditionalFormatting>
  <conditionalFormatting sqref="A249:A251">
    <cfRule type="duplicateValues" priority="16" dxfId="73" stopIfTrue="1">
      <formula>AND(COUNTIF($A$249:$A$251,A249)&gt;1,NOT(ISBLANK(A249)))</formula>
    </cfRule>
  </conditionalFormatting>
  <conditionalFormatting sqref="A311:A313">
    <cfRule type="duplicateValues" priority="15" dxfId="73" stopIfTrue="1">
      <formula>AND(COUNTIF($A$311:$A$313,A311)&gt;1,NOT(ISBLANK(A311)))</formula>
    </cfRule>
  </conditionalFormatting>
  <conditionalFormatting sqref="A373:A375">
    <cfRule type="duplicateValues" priority="14" dxfId="73" stopIfTrue="1">
      <formula>AND(COUNTIF($A$373:$A$375,A373)&gt;1,NOT(ISBLANK(A373)))</formula>
    </cfRule>
  </conditionalFormatting>
  <conditionalFormatting sqref="A435:A437">
    <cfRule type="duplicateValues" priority="13" dxfId="73" stopIfTrue="1">
      <formula>AND(COUNTIF($A$435:$A$437,A435)&gt;1,NOT(ISBLANK(A435)))</formula>
    </cfRule>
  </conditionalFormatting>
  <conditionalFormatting sqref="A497:A499">
    <cfRule type="duplicateValues" priority="12" dxfId="73" stopIfTrue="1">
      <formula>AND(COUNTIF($A$497:$A$499,A497)&gt;1,NOT(ISBLANK(A497)))</formula>
    </cfRule>
  </conditionalFormatting>
  <conditionalFormatting sqref="A559:A561">
    <cfRule type="duplicateValues" priority="11" dxfId="73" stopIfTrue="1">
      <formula>AND(COUNTIF($A$559:$A$561,A559)&gt;1,NOT(ISBLANK(A559)))</formula>
    </cfRule>
  </conditionalFormatting>
  <conditionalFormatting sqref="A621:A623">
    <cfRule type="duplicateValues" priority="10" dxfId="73" stopIfTrue="1">
      <formula>AND(COUNTIF($A$621:$A$623,A621)&gt;1,NOT(ISBLANK(A621)))</formula>
    </cfRule>
  </conditionalFormatting>
  <conditionalFormatting sqref="A683:A685">
    <cfRule type="duplicateValues" priority="9" dxfId="73" stopIfTrue="1">
      <formula>AND(COUNTIF($A$683:$A$685,A683)&gt;1,NOT(ISBLANK(A683)))</formula>
    </cfRule>
  </conditionalFormatting>
  <conditionalFormatting sqref="A745:A747">
    <cfRule type="duplicateValues" priority="8" dxfId="73" stopIfTrue="1">
      <formula>AND(COUNTIF($A$745:$A$747,A745)&gt;1,NOT(ISBLANK(A745)))</formula>
    </cfRule>
  </conditionalFormatting>
  <conditionalFormatting sqref="A807:A809">
    <cfRule type="duplicateValues" priority="7" dxfId="73" stopIfTrue="1">
      <formula>AND(COUNTIF($A$807:$A$809,A807)&gt;1,NOT(ISBLANK(A807)))</formula>
    </cfRule>
  </conditionalFormatting>
  <conditionalFormatting sqref="A871:A873">
    <cfRule type="duplicateValues" priority="6" dxfId="73" stopIfTrue="1">
      <formula>AND(COUNTIF($A$871:$A$873,A871)&gt;1,NOT(ISBLANK(A871)))</formula>
    </cfRule>
  </conditionalFormatting>
  <conditionalFormatting sqref="A933:A935">
    <cfRule type="duplicateValues" priority="5" dxfId="73" stopIfTrue="1">
      <formula>AND(COUNTIF($A$933:$A$935,A933)&gt;1,NOT(ISBLANK(A933)))</formula>
    </cfRule>
  </conditionalFormatting>
  <conditionalFormatting sqref="A995:A997">
    <cfRule type="duplicateValues" priority="4" dxfId="73" stopIfTrue="1">
      <formula>AND(COUNTIF($A$995:$A$997,A995)&gt;1,NOT(ISBLANK(A995)))</formula>
    </cfRule>
  </conditionalFormatting>
  <conditionalFormatting sqref="A1057:A1059">
    <cfRule type="duplicateValues" priority="3" dxfId="73" stopIfTrue="1">
      <formula>AND(COUNTIF($A$1057:$A$1059,A1057)&gt;1,NOT(ISBLANK(A1057)))</formula>
    </cfRule>
  </conditionalFormatting>
  <conditionalFormatting sqref="A1119:A1121">
    <cfRule type="duplicateValues" priority="2" dxfId="73" stopIfTrue="1">
      <formula>AND(COUNTIF($A$1119:$A$1121,A1119)&gt;1,NOT(ISBLANK(A1119)))</formula>
    </cfRule>
  </conditionalFormatting>
  <conditionalFormatting sqref="A1181:A1183">
    <cfRule type="duplicateValues" priority="1" dxfId="73" stopIfTrue="1">
      <formula>AND(COUNTIF($A$1181:$A$1183,A1181)&gt;1,NOT(ISBLANK(A1181)))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r.baev</cp:lastModifiedBy>
  <cp:lastPrinted>2016-10-01T09:56:13Z</cp:lastPrinted>
  <dcterms:created xsi:type="dcterms:W3CDTF">2010-09-23T14:06:38Z</dcterms:created>
  <dcterms:modified xsi:type="dcterms:W3CDTF">2016-10-03T06:56:42Z</dcterms:modified>
  <cp:category/>
  <cp:version/>
  <cp:contentType/>
  <cp:contentStatus/>
</cp:coreProperties>
</file>